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W10" i="1"/>
  <c r="V10" i="1"/>
  <c r="O10" i="1"/>
  <c r="N10" i="1"/>
  <c r="N8" i="1" s="1"/>
  <c r="G10" i="1"/>
  <c r="F10" i="1"/>
  <c r="W9" i="1"/>
  <c r="AA9" i="1" s="1"/>
  <c r="V9" i="1"/>
  <c r="O9" i="1"/>
  <c r="O8" i="1" s="1"/>
  <c r="N9" i="1"/>
  <c r="G9" i="1"/>
  <c r="G8" i="1" s="1"/>
  <c r="F9" i="1"/>
  <c r="V8" i="1"/>
  <c r="U8" i="1"/>
  <c r="T8" i="1"/>
  <c r="S8" i="1"/>
  <c r="R8" i="1"/>
  <c r="M8" i="1"/>
  <c r="L8" i="1"/>
  <c r="K8" i="1"/>
  <c r="J8" i="1"/>
  <c r="F8" i="1"/>
  <c r="E8" i="1"/>
  <c r="D8" i="1"/>
  <c r="C8" i="1"/>
  <c r="B8" i="1"/>
  <c r="W8" i="1" l="1"/>
  <c r="AA8" i="1" s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<sst xmlns="http://schemas.openxmlformats.org/spreadsheetml/2006/main" count="46" uniqueCount="25">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</sst>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3.5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3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164" fontId="3" fillId="0" borderId="12" xfId="0" applyNumberFormat="1" applyFont="1" applyBorder="1" applyAlignment="1" applyProtection="1">
      <alignment horizontal="right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wrapText="1"/>
      <protection locked="0"/>
    </xf>
    <xf numFmtId="164" fontId="3" fillId="0" borderId="14" xfId="0" applyNumberFormat="1" applyFont="1" applyBorder="1" applyAlignment="1" applyProtection="1">
      <alignment horizontal="right" wrapText="1"/>
      <protection locked="0"/>
    </xf>
    <xf numFmtId="164" fontId="3" fillId="0" borderId="15" xfId="0" applyNumberFormat="1" applyFont="1" applyBorder="1" applyAlignment="1" applyProtection="1">
      <alignment horizontal="right"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nsr930D.tmp/ContainedTemp/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ABRIL%202017/Plantilla_CIMCA_G_v7_0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U3" workbookViewId="0">
      <selection activeCell="AB10" sqref="AB10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f t="shared" ref="B8:G8" si="0">SUM(B9:B10)</f>
        <v>25</v>
      </c>
      <c r="C8" s="21">
        <f t="shared" si="0"/>
        <v>138.18</v>
      </c>
      <c r="D8" s="20">
        <f t="shared" si="0"/>
        <v>7</v>
      </c>
      <c r="E8" s="21">
        <f t="shared" si="0"/>
        <v>4.09</v>
      </c>
      <c r="F8" s="20">
        <f t="shared" si="0"/>
        <v>32</v>
      </c>
      <c r="G8" s="21">
        <f t="shared" si="0"/>
        <v>142.27000000000001</v>
      </c>
      <c r="H8" s="22">
        <v>0</v>
      </c>
      <c r="I8" s="22">
        <v>0</v>
      </c>
      <c r="J8" s="20">
        <f t="shared" ref="J8:O8" si="1">SUM(J9:J10)</f>
        <v>838</v>
      </c>
      <c r="K8" s="23">
        <f t="shared" si="1"/>
        <v>4491.16</v>
      </c>
      <c r="L8" s="24">
        <f t="shared" si="1"/>
        <v>1200</v>
      </c>
      <c r="M8" s="23">
        <f t="shared" si="1"/>
        <v>4640.07</v>
      </c>
      <c r="N8" s="24">
        <f t="shared" si="1"/>
        <v>2038</v>
      </c>
      <c r="O8" s="23">
        <f t="shared" si="1"/>
        <v>9131.23</v>
      </c>
      <c r="P8" s="22">
        <v>0</v>
      </c>
      <c r="Q8" s="22">
        <v>0</v>
      </c>
      <c r="R8" s="24">
        <f t="shared" ref="R8:W8" si="2">SUM(R9:R10)</f>
        <v>371</v>
      </c>
      <c r="S8" s="23">
        <f t="shared" si="2"/>
        <v>1732.98</v>
      </c>
      <c r="T8" s="24">
        <f t="shared" si="2"/>
        <v>162</v>
      </c>
      <c r="U8" s="23">
        <f t="shared" si="2"/>
        <v>571.62</v>
      </c>
      <c r="V8" s="24">
        <f t="shared" si="2"/>
        <v>533</v>
      </c>
      <c r="W8" s="23">
        <f t="shared" si="2"/>
        <v>2304.6</v>
      </c>
      <c r="X8" s="22">
        <v>25.62</v>
      </c>
      <c r="Y8" s="22">
        <v>117.35</v>
      </c>
      <c r="Z8" s="22">
        <v>145.52000000000001</v>
      </c>
      <c r="AA8" s="22">
        <f>ROUND(IF(W8+G8=0,"0",(W8*Z8+G8*X8)/(G8+W8)),2)</f>
        <v>138.55000000000001</v>
      </c>
    </row>
    <row r="9" spans="1:27" ht="15.75" thickBot="1" x14ac:dyDescent="0.3">
      <c r="A9" s="25" t="s">
        <v>23</v>
      </c>
      <c r="B9" s="26">
        <v>25</v>
      </c>
      <c r="C9" s="27">
        <v>138.18</v>
      </c>
      <c r="D9" s="26">
        <v>7</v>
      </c>
      <c r="E9" s="27">
        <v>4.09</v>
      </c>
      <c r="F9" s="26">
        <f>B9+D9</f>
        <v>32</v>
      </c>
      <c r="G9" s="27">
        <f>C9+E9</f>
        <v>142.27000000000001</v>
      </c>
      <c r="H9" s="27">
        <v>0</v>
      </c>
      <c r="I9" s="27">
        <v>0</v>
      </c>
      <c r="J9" s="26">
        <v>819</v>
      </c>
      <c r="K9" s="27">
        <v>4471.4399999999996</v>
      </c>
      <c r="L9" s="28">
        <v>1177</v>
      </c>
      <c r="M9" s="27">
        <v>4419.38</v>
      </c>
      <c r="N9" s="28">
        <f>J9+L9</f>
        <v>1996</v>
      </c>
      <c r="O9" s="27">
        <f>K9+M9</f>
        <v>8890.82</v>
      </c>
      <c r="P9" s="27">
        <v>0</v>
      </c>
      <c r="Q9" s="27">
        <v>0</v>
      </c>
      <c r="R9" s="26">
        <v>367</v>
      </c>
      <c r="S9" s="27">
        <v>1668.45</v>
      </c>
      <c r="T9" s="26">
        <v>146</v>
      </c>
      <c r="U9" s="27">
        <v>563.78</v>
      </c>
      <c r="V9" s="26">
        <f>R9+T9</f>
        <v>513</v>
      </c>
      <c r="W9" s="27">
        <f>S9+U9</f>
        <v>2232.23</v>
      </c>
      <c r="X9" s="29">
        <v>25.62</v>
      </c>
      <c r="Y9" s="27">
        <v>117.81</v>
      </c>
      <c r="Z9" s="27">
        <v>149.12</v>
      </c>
      <c r="AA9" s="30">
        <f>ROUND(IF(W9+G9=0,"0",(W9*Z9+G9*X9)/(G9+W9)),2)</f>
        <v>141.72</v>
      </c>
    </row>
    <row r="10" spans="1:27" ht="15.75" thickBot="1" x14ac:dyDescent="0.3">
      <c r="A10" s="25" t="s">
        <v>24</v>
      </c>
      <c r="B10" s="26">
        <v>0</v>
      </c>
      <c r="C10" s="27">
        <v>0</v>
      </c>
      <c r="D10" s="26">
        <v>0</v>
      </c>
      <c r="E10" s="27">
        <v>0</v>
      </c>
      <c r="F10" s="26">
        <f>B10+D10</f>
        <v>0</v>
      </c>
      <c r="G10" s="27">
        <f>C10+E10</f>
        <v>0</v>
      </c>
      <c r="H10" s="27">
        <v>0</v>
      </c>
      <c r="I10" s="27">
        <v>0</v>
      </c>
      <c r="J10" s="26">
        <v>19</v>
      </c>
      <c r="K10" s="27">
        <v>19.72</v>
      </c>
      <c r="L10" s="26">
        <v>23</v>
      </c>
      <c r="M10" s="27">
        <v>220.69</v>
      </c>
      <c r="N10" s="26">
        <f>J10+L10</f>
        <v>42</v>
      </c>
      <c r="O10" s="27">
        <f>K10+M10</f>
        <v>240.41</v>
      </c>
      <c r="P10" s="27">
        <v>0</v>
      </c>
      <c r="Q10" s="27">
        <v>0</v>
      </c>
      <c r="R10" s="26">
        <v>4</v>
      </c>
      <c r="S10" s="27">
        <v>64.53</v>
      </c>
      <c r="T10" s="26">
        <v>16</v>
      </c>
      <c r="U10" s="27">
        <v>7.84</v>
      </c>
      <c r="V10" s="26">
        <f>R10+T10</f>
        <v>20</v>
      </c>
      <c r="W10" s="31">
        <f>S10+U10</f>
        <v>72.37</v>
      </c>
      <c r="X10" s="32">
        <v>0</v>
      </c>
      <c r="Y10" s="33">
        <v>100.25</v>
      </c>
      <c r="Z10" s="27">
        <v>34.58</v>
      </c>
      <c r="AA10" s="30">
        <f>ROUND(IF(W10+G10=0,"0",(W10*Z10+G10*X10)/(G10+W10)),2)</f>
        <v>34.58</v>
      </c>
    </row>
    <row r="11" spans="1:27" x14ac:dyDescent="0.25">
      <c r="A11" s="34"/>
      <c r="B11" s="35"/>
      <c r="C11" s="36"/>
      <c r="D11" s="35"/>
      <c r="E11" s="36"/>
      <c r="F11" s="35"/>
      <c r="G11" s="36"/>
      <c r="H11" s="36"/>
      <c r="I11" s="36"/>
      <c r="J11" s="35"/>
      <c r="K11" s="36"/>
      <c r="L11" s="35"/>
      <c r="M11" s="36"/>
      <c r="N11" s="35"/>
      <c r="O11" s="36"/>
      <c r="P11" s="36"/>
      <c r="Q11" s="36"/>
      <c r="R11" s="35"/>
      <c r="S11" s="36"/>
      <c r="T11" s="35"/>
      <c r="U11" s="36"/>
      <c r="V11" s="35"/>
      <c r="W11" s="36"/>
      <c r="X11" s="36"/>
      <c r="Y11" s="36"/>
      <c r="Z11" s="36"/>
      <c r="AA11" s="36"/>
    </row>
    <row r="14" spans="1:27" ht="18" x14ac:dyDescent="0.3">
      <c r="AA14" s="37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2017-05-11T08:54:28Z</dcterms:created>
  <dcterms:modified xsi:type="dcterms:W3CDTF">2017-05-11T08:55:00Z</dcterms:modified>
</cp:coreProperties>
</file>