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7\PORTAL TRANSPARENCIA\PORTAL TRANSPARENCIA_2017\MOROSIDAD\"/>
    </mc:Choice>
  </mc:AlternateContent>
  <bookViews>
    <workbookView xWindow="0" yWindow="0" windowWidth="19200" windowHeight="10770"/>
  </bookViews>
  <sheets>
    <sheet name="G70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">'G70'!$B$7:$AA$10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" i="1" l="1"/>
  <c r="W10" i="1"/>
  <c r="V10" i="1"/>
  <c r="O10" i="1"/>
  <c r="N10" i="1"/>
  <c r="N8" i="1" s="1"/>
  <c r="G10" i="1"/>
  <c r="F10" i="1"/>
  <c r="W9" i="1"/>
  <c r="AA9" i="1" s="1"/>
  <c r="V9" i="1"/>
  <c r="O9" i="1"/>
  <c r="O8" i="1" s="1"/>
  <c r="N9" i="1"/>
  <c r="G9" i="1"/>
  <c r="G8" i="1" s="1"/>
  <c r="F9" i="1"/>
  <c r="V8" i="1"/>
  <c r="U8" i="1"/>
  <c r="T8" i="1"/>
  <c r="S8" i="1"/>
  <c r="R8" i="1"/>
  <c r="M8" i="1"/>
  <c r="L8" i="1"/>
  <c r="K8" i="1"/>
  <c r="J8" i="1"/>
  <c r="F8" i="1"/>
  <c r="E8" i="1"/>
  <c r="D8" i="1"/>
  <c r="C8" i="1"/>
  <c r="B8" i="1"/>
  <c r="W8" i="1" l="1"/>
  <c r="AA8" i="1" s="1"/>
</calcChain>
</file>

<file path=xl/sharedStrings.xml><?xml version="1.0" encoding="utf-8"?>
<sst xmlns="http://schemas.openxmlformats.org/spreadsheetml/2006/main" count="46" uniqueCount="25">
  <si>
    <t xml:space="preserve">CUADRO G70: DEUDA COMERCIAL Y PERIODO MEDIO DE PAGO SEGÚN REAL DECRETO 635/2014 RESTO DE ENTIDADES DISTINTAS DE LA ADMINISTRACIÓN GENERAL DE LA CC.AA. </t>
  </si>
  <si>
    <t>(miles de euros)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</si>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</sst>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3.5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CCFFFF"/>
      </patternFill>
    </fill>
  </fills>
  <borders count="16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/>
      <diagonal/>
    </border>
    <border>
      <left style="thin">
        <color rgb="FF99CCFF"/>
      </left>
      <right/>
      <top style="thin">
        <color rgb="FF99CCFF"/>
      </top>
      <bottom style="thin">
        <color rgb="FF99CC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NumberFormat="1" applyFont="1" applyFill="1" applyBorder="1" applyAlignment="1">
      <alignment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vertical="center" wrapText="1"/>
    </xf>
    <xf numFmtId="0" fontId="0" fillId="0" borderId="0" xfId="0" applyNumberFormat="1" applyFont="1" applyAlignment="1">
      <alignment vertical="center"/>
    </xf>
    <xf numFmtId="0" fontId="1" fillId="3" borderId="4" xfId="0" applyNumberFormat="1" applyFont="1" applyFill="1" applyBorder="1" applyAlignment="1">
      <alignment vertical="center" wrapText="1"/>
    </xf>
    <xf numFmtId="0" fontId="0" fillId="0" borderId="5" xfId="0" applyNumberFormat="1" applyFont="1" applyBorder="1" applyAlignment="1">
      <alignment vertical="center" wrapText="1"/>
    </xf>
    <xf numFmtId="0" fontId="0" fillId="0" borderId="6" xfId="0" applyNumberFormat="1" applyFont="1" applyBorder="1" applyAlignment="1">
      <alignment vertical="center" wrapText="1"/>
    </xf>
    <xf numFmtId="0" fontId="1" fillId="3" borderId="7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right" vertical="center" wrapText="1"/>
    </xf>
    <xf numFmtId="0" fontId="0" fillId="0" borderId="0" xfId="0" applyNumberFormat="1" applyFont="1"/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NumberFormat="1" applyFont="1" applyFill="1" applyBorder="1" applyAlignment="1" applyProtection="1">
      <alignment wrapText="1"/>
      <protection locked="0"/>
    </xf>
    <xf numFmtId="2" fontId="2" fillId="4" borderId="11" xfId="0" applyNumberFormat="1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" fontId="2" fillId="4" borderId="11" xfId="0" applyNumberFormat="1" applyFont="1" applyFill="1" applyBorder="1" applyAlignment="1" applyProtection="1">
      <alignment wrapText="1"/>
      <protection locked="0"/>
    </xf>
    <xf numFmtId="3" fontId="2" fillId="4" borderId="11" xfId="0" applyNumberFormat="1" applyFont="1" applyFill="1" applyBorder="1" applyAlignment="1" applyProtection="1">
      <alignment wrapText="1"/>
      <protection locked="0"/>
    </xf>
    <xf numFmtId="49" fontId="3" fillId="5" borderId="11" xfId="0" applyNumberFormat="1" applyFont="1" applyFill="1" applyBorder="1" applyAlignment="1">
      <alignment wrapText="1"/>
    </xf>
    <xf numFmtId="0" fontId="3" fillId="0" borderId="11" xfId="0" applyNumberFormat="1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164" fontId="3" fillId="0" borderId="12" xfId="0" applyNumberFormat="1" applyFont="1" applyBorder="1" applyAlignment="1" applyProtection="1">
      <alignment horizontal="right" wrapText="1"/>
      <protection locked="0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164" fontId="3" fillId="0" borderId="13" xfId="0" applyNumberFormat="1" applyFont="1" applyBorder="1" applyAlignment="1" applyProtection="1">
      <alignment horizontal="right" wrapText="1"/>
      <protection locked="0"/>
    </xf>
    <xf numFmtId="164" fontId="3" fillId="0" borderId="14" xfId="0" applyNumberFormat="1" applyFont="1" applyBorder="1" applyAlignment="1" applyProtection="1">
      <alignment horizontal="right" wrapText="1"/>
      <protection locked="0"/>
    </xf>
    <xf numFmtId="164" fontId="3" fillId="0" borderId="15" xfId="0" applyNumberFormat="1" applyFont="1" applyBorder="1" applyAlignment="1" applyProtection="1">
      <alignment horizontal="right" wrapText="1"/>
      <protection locked="0"/>
    </xf>
    <xf numFmtId="49" fontId="0" fillId="0" borderId="0" xfId="0" applyNumberFormat="1" applyFont="1" applyAlignment="1">
      <alignment wrapText="1"/>
    </xf>
    <xf numFmtId="0" fontId="0" fillId="0" borderId="0" xfId="0" applyNumberFormat="1" applyFont="1" applyAlignment="1" applyProtection="1">
      <alignment wrapText="1"/>
      <protection locked="0"/>
    </xf>
    <xf numFmtId="164" fontId="0" fillId="0" borderId="0" xfId="0" applyNumberFormat="1" applyFont="1" applyAlignment="1" applyProtection="1">
      <alignment horizontal="right" wrapText="1"/>
      <protection locked="0"/>
    </xf>
    <xf numFmtId="0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nsr930D.tmp/ContainedTemp/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17/CIMCA%202017/ABRIL%202017/Plantilla_CIMCA_G_v7_0_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"/>
      <sheetName val="G80"/>
      <sheetName val="Datos_Entrada"/>
      <sheetName val="SP2"/>
      <sheetName val="S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tabSelected="1" topLeftCell="U3" workbookViewId="0">
      <selection activeCell="AB10" sqref="AB10"/>
    </sheetView>
  </sheetViews>
  <sheetFormatPr baseColWidth="10" defaultColWidth="9.140625" defaultRowHeight="15" x14ac:dyDescent="0.25"/>
  <cols>
    <col min="1" max="1" width="38.42578125" style="11" customWidth="1"/>
    <col min="2" max="27" width="19.28515625" style="11" customWidth="1"/>
    <col min="28" max="16384" width="9.140625" style="11"/>
  </cols>
  <sheetData>
    <row r="1" spans="1:27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</row>
    <row r="3" spans="1:27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ht="60" customHeight="1" thickBot="1" x14ac:dyDescent="0.3">
      <c r="A5" s="12" t="s">
        <v>2</v>
      </c>
      <c r="B5" s="13" t="s">
        <v>3</v>
      </c>
      <c r="C5" s="14"/>
      <c r="D5" s="14"/>
      <c r="E5" s="14"/>
      <c r="F5" s="14"/>
      <c r="G5" s="14"/>
      <c r="H5" s="14"/>
      <c r="I5" s="15"/>
      <c r="J5" s="13" t="s">
        <v>4</v>
      </c>
      <c r="K5" s="14"/>
      <c r="L5" s="14"/>
      <c r="M5" s="14"/>
      <c r="N5" s="14"/>
      <c r="O5" s="14"/>
      <c r="P5" s="14"/>
      <c r="Q5" s="15"/>
      <c r="R5" s="13" t="s">
        <v>5</v>
      </c>
      <c r="S5" s="14"/>
      <c r="T5" s="14"/>
      <c r="U5" s="14"/>
      <c r="V5" s="14"/>
      <c r="W5" s="15"/>
      <c r="X5" s="12" t="s">
        <v>6</v>
      </c>
      <c r="Y5" s="12" t="s">
        <v>7</v>
      </c>
      <c r="Z5" s="12" t="s">
        <v>8</v>
      </c>
      <c r="AA5" s="12" t="s">
        <v>9</v>
      </c>
    </row>
    <row r="6" spans="1:27" ht="60" customHeight="1" thickBot="1" x14ac:dyDescent="0.3">
      <c r="A6" s="16"/>
      <c r="B6" s="13" t="s">
        <v>10</v>
      </c>
      <c r="C6" s="15"/>
      <c r="D6" s="13" t="s">
        <v>11</v>
      </c>
      <c r="E6" s="15"/>
      <c r="F6" s="13" t="s">
        <v>12</v>
      </c>
      <c r="G6" s="15"/>
      <c r="H6" s="13" t="s">
        <v>13</v>
      </c>
      <c r="I6" s="15"/>
      <c r="J6" s="13" t="s">
        <v>10</v>
      </c>
      <c r="K6" s="15"/>
      <c r="L6" s="13" t="s">
        <v>11</v>
      </c>
      <c r="M6" s="15"/>
      <c r="N6" s="13" t="s">
        <v>12</v>
      </c>
      <c r="O6" s="15"/>
      <c r="P6" s="13" t="s">
        <v>13</v>
      </c>
      <c r="Q6" s="15"/>
      <c r="R6" s="13" t="s">
        <v>14</v>
      </c>
      <c r="S6" s="15"/>
      <c r="T6" s="13" t="s">
        <v>15</v>
      </c>
      <c r="U6" s="15"/>
      <c r="V6" s="13" t="s">
        <v>16</v>
      </c>
      <c r="W6" s="15"/>
      <c r="X6" s="16"/>
      <c r="Y6" s="16"/>
      <c r="Z6" s="16"/>
      <c r="AA6" s="16"/>
    </row>
    <row r="7" spans="1:27" ht="57" thickBot="1" x14ac:dyDescent="0.3">
      <c r="A7" s="17"/>
      <c r="B7" s="18" t="s">
        <v>17</v>
      </c>
      <c r="C7" s="18" t="s">
        <v>18</v>
      </c>
      <c r="D7" s="18" t="s">
        <v>17</v>
      </c>
      <c r="E7" s="18" t="s">
        <v>18</v>
      </c>
      <c r="F7" s="18" t="s">
        <v>17</v>
      </c>
      <c r="G7" s="18" t="s">
        <v>18</v>
      </c>
      <c r="H7" s="18" t="s">
        <v>19</v>
      </c>
      <c r="I7" s="18" t="s">
        <v>20</v>
      </c>
      <c r="J7" s="18" t="s">
        <v>17</v>
      </c>
      <c r="K7" s="18" t="s">
        <v>18</v>
      </c>
      <c r="L7" s="18" t="s">
        <v>17</v>
      </c>
      <c r="M7" s="18" t="s">
        <v>18</v>
      </c>
      <c r="N7" s="18" t="s">
        <v>17</v>
      </c>
      <c r="O7" s="18" t="s">
        <v>18</v>
      </c>
      <c r="P7" s="18" t="s">
        <v>19</v>
      </c>
      <c r="Q7" s="18" t="s">
        <v>20</v>
      </c>
      <c r="R7" s="18" t="s">
        <v>17</v>
      </c>
      <c r="S7" s="18" t="s">
        <v>18</v>
      </c>
      <c r="T7" s="18" t="s">
        <v>17</v>
      </c>
      <c r="U7" s="18" t="s">
        <v>18</v>
      </c>
      <c r="V7" s="18" t="s">
        <v>17</v>
      </c>
      <c r="W7" s="18" t="s">
        <v>21</v>
      </c>
      <c r="X7" s="17"/>
      <c r="Y7" s="17"/>
      <c r="Z7" s="17"/>
      <c r="AA7" s="17"/>
    </row>
    <row r="8" spans="1:27" ht="15.75" thickBot="1" x14ac:dyDescent="0.3">
      <c r="A8" s="19" t="s">
        <v>22</v>
      </c>
      <c r="B8" s="20">
        <f t="shared" ref="B8:G8" si="0">SUM(B9:B10)</f>
        <v>25</v>
      </c>
      <c r="C8" s="21">
        <f t="shared" si="0"/>
        <v>138.18</v>
      </c>
      <c r="D8" s="20">
        <f t="shared" si="0"/>
        <v>7</v>
      </c>
      <c r="E8" s="21">
        <f t="shared" si="0"/>
        <v>4.09</v>
      </c>
      <c r="F8" s="20">
        <f t="shared" si="0"/>
        <v>32</v>
      </c>
      <c r="G8" s="21">
        <f t="shared" si="0"/>
        <v>142.27000000000001</v>
      </c>
      <c r="H8" s="22">
        <v>0</v>
      </c>
      <c r="I8" s="22">
        <v>0</v>
      </c>
      <c r="J8" s="20">
        <f t="shared" ref="J8:O8" si="1">SUM(J9:J10)</f>
        <v>838</v>
      </c>
      <c r="K8" s="23">
        <f t="shared" si="1"/>
        <v>4491.16</v>
      </c>
      <c r="L8" s="24">
        <f t="shared" si="1"/>
        <v>1200</v>
      </c>
      <c r="M8" s="23">
        <f t="shared" si="1"/>
        <v>4640.07</v>
      </c>
      <c r="N8" s="24">
        <f t="shared" si="1"/>
        <v>2038</v>
      </c>
      <c r="O8" s="23">
        <f t="shared" si="1"/>
        <v>9131.23</v>
      </c>
      <c r="P8" s="22">
        <v>0</v>
      </c>
      <c r="Q8" s="22">
        <v>0</v>
      </c>
      <c r="R8" s="24">
        <f t="shared" ref="R8:W8" si="2">SUM(R9:R10)</f>
        <v>371</v>
      </c>
      <c r="S8" s="23">
        <f t="shared" si="2"/>
        <v>1732.98</v>
      </c>
      <c r="T8" s="24">
        <f t="shared" si="2"/>
        <v>162</v>
      </c>
      <c r="U8" s="23">
        <f t="shared" si="2"/>
        <v>571.62</v>
      </c>
      <c r="V8" s="24">
        <f t="shared" si="2"/>
        <v>533</v>
      </c>
      <c r="W8" s="23">
        <f t="shared" si="2"/>
        <v>2304.6</v>
      </c>
      <c r="X8" s="22">
        <v>25.62</v>
      </c>
      <c r="Y8" s="22">
        <v>117.35</v>
      </c>
      <c r="Z8" s="22">
        <v>145.52000000000001</v>
      </c>
      <c r="AA8" s="22">
        <f>ROUND(IF(W8+G8=0,"0",(W8*Z8+G8*X8)/(G8+W8)),2)</f>
        <v>138.55000000000001</v>
      </c>
    </row>
    <row r="9" spans="1:27" ht="15.75" thickBot="1" x14ac:dyDescent="0.3">
      <c r="A9" s="25" t="s">
        <v>23</v>
      </c>
      <c r="B9" s="26">
        <v>25</v>
      </c>
      <c r="C9" s="27">
        <v>138.18</v>
      </c>
      <c r="D9" s="26">
        <v>7</v>
      </c>
      <c r="E9" s="27">
        <v>4.09</v>
      </c>
      <c r="F9" s="26">
        <f>B9+D9</f>
        <v>32</v>
      </c>
      <c r="G9" s="27">
        <f>C9+E9</f>
        <v>142.27000000000001</v>
      </c>
      <c r="H9" s="27">
        <v>0</v>
      </c>
      <c r="I9" s="27">
        <v>0</v>
      </c>
      <c r="J9" s="26">
        <v>819</v>
      </c>
      <c r="K9" s="27">
        <v>4471.4399999999996</v>
      </c>
      <c r="L9" s="28">
        <v>1177</v>
      </c>
      <c r="M9" s="27">
        <v>4419.38</v>
      </c>
      <c r="N9" s="28">
        <f>J9+L9</f>
        <v>1996</v>
      </c>
      <c r="O9" s="27">
        <f>K9+M9</f>
        <v>8890.82</v>
      </c>
      <c r="P9" s="27">
        <v>0</v>
      </c>
      <c r="Q9" s="27">
        <v>0</v>
      </c>
      <c r="R9" s="26">
        <v>367</v>
      </c>
      <c r="S9" s="27">
        <v>1668.45</v>
      </c>
      <c r="T9" s="26">
        <v>146</v>
      </c>
      <c r="U9" s="27">
        <v>563.78</v>
      </c>
      <c r="V9" s="26">
        <f>R9+T9</f>
        <v>513</v>
      </c>
      <c r="W9" s="27">
        <f>S9+U9</f>
        <v>2232.23</v>
      </c>
      <c r="X9" s="29">
        <v>25.62</v>
      </c>
      <c r="Y9" s="27">
        <v>117.81</v>
      </c>
      <c r="Z9" s="27">
        <v>149.12</v>
      </c>
      <c r="AA9" s="30">
        <f>ROUND(IF(W9+G9=0,"0",(W9*Z9+G9*X9)/(G9+W9)),2)</f>
        <v>141.72</v>
      </c>
    </row>
    <row r="10" spans="1:27" ht="15.75" thickBot="1" x14ac:dyDescent="0.3">
      <c r="A10" s="25" t="s">
        <v>24</v>
      </c>
      <c r="B10" s="26">
        <v>0</v>
      </c>
      <c r="C10" s="27">
        <v>0</v>
      </c>
      <c r="D10" s="26">
        <v>0</v>
      </c>
      <c r="E10" s="27">
        <v>0</v>
      </c>
      <c r="F10" s="26">
        <f>B10+D10</f>
        <v>0</v>
      </c>
      <c r="G10" s="27">
        <f>C10+E10</f>
        <v>0</v>
      </c>
      <c r="H10" s="27">
        <v>0</v>
      </c>
      <c r="I10" s="27">
        <v>0</v>
      </c>
      <c r="J10" s="26">
        <v>19</v>
      </c>
      <c r="K10" s="27">
        <v>19.72</v>
      </c>
      <c r="L10" s="26">
        <v>23</v>
      </c>
      <c r="M10" s="27">
        <v>220.69</v>
      </c>
      <c r="N10" s="26">
        <f>J10+L10</f>
        <v>42</v>
      </c>
      <c r="O10" s="27">
        <f>K10+M10</f>
        <v>240.41</v>
      </c>
      <c r="P10" s="27">
        <v>0</v>
      </c>
      <c r="Q10" s="27">
        <v>0</v>
      </c>
      <c r="R10" s="26">
        <v>4</v>
      </c>
      <c r="S10" s="27">
        <v>64.53</v>
      </c>
      <c r="T10" s="26">
        <v>16</v>
      </c>
      <c r="U10" s="27">
        <v>7.84</v>
      </c>
      <c r="V10" s="26">
        <f>R10+T10</f>
        <v>20</v>
      </c>
      <c r="W10" s="31">
        <f>S10+U10</f>
        <v>72.37</v>
      </c>
      <c r="X10" s="32">
        <v>0</v>
      </c>
      <c r="Y10" s="33">
        <v>100.25</v>
      </c>
      <c r="Z10" s="27">
        <v>34.58</v>
      </c>
      <c r="AA10" s="30">
        <f>ROUND(IF(W10+G10=0,"0",(W10*Z10+G10*X10)/(G10+W10)),2)</f>
        <v>34.58</v>
      </c>
    </row>
    <row r="11" spans="1:27" x14ac:dyDescent="0.25">
      <c r="A11" s="34"/>
      <c r="B11" s="35"/>
      <c r="C11" s="36"/>
      <c r="D11" s="35"/>
      <c r="E11" s="36"/>
      <c r="F11" s="35"/>
      <c r="G11" s="36"/>
      <c r="H11" s="36"/>
      <c r="I11" s="36"/>
      <c r="J11" s="35"/>
      <c r="K11" s="36"/>
      <c r="L11" s="35"/>
      <c r="M11" s="36"/>
      <c r="N11" s="35"/>
      <c r="O11" s="36"/>
      <c r="P11" s="36"/>
      <c r="Q11" s="36"/>
      <c r="R11" s="35"/>
      <c r="S11" s="36"/>
      <c r="T11" s="35"/>
      <c r="U11" s="36"/>
      <c r="V11" s="35"/>
      <c r="W11" s="36"/>
      <c r="X11" s="36"/>
      <c r="Y11" s="36"/>
      <c r="Z11" s="36"/>
      <c r="AA11" s="36"/>
    </row>
    <row r="14" spans="1:27" ht="18" x14ac:dyDescent="0.3">
      <c r="AA14" s="37"/>
    </row>
  </sheetData>
  <mergeCells count="23">
    <mergeCell ref="R6:S6"/>
    <mergeCell ref="T6:U6"/>
    <mergeCell ref="V6:W6"/>
    <mergeCell ref="Z5:Z7"/>
    <mergeCell ref="AA5:AA7"/>
    <mergeCell ref="B6:C6"/>
    <mergeCell ref="D6:E6"/>
    <mergeCell ref="F6:G6"/>
    <mergeCell ref="H6:I6"/>
    <mergeCell ref="J6:K6"/>
    <mergeCell ref="L6:M6"/>
    <mergeCell ref="N6:O6"/>
    <mergeCell ref="P6:Q6"/>
    <mergeCell ref="A1:AA1"/>
    <mergeCell ref="A2:AA2"/>
    <mergeCell ref="A3:AA3"/>
    <mergeCell ref="A4:AA4"/>
    <mergeCell ref="A5:A7"/>
    <mergeCell ref="B5:I5"/>
    <mergeCell ref="J5:Q5"/>
    <mergeCell ref="R5:W5"/>
    <mergeCell ref="X5:X7"/>
    <mergeCell ref="Y5:Y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</vt:lpstr>
      <vt:lpstr>areaG70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Aguilera Perez</dc:creator>
  <cp:lastModifiedBy>Santiago Aguilera Perez</cp:lastModifiedBy>
  <dcterms:created xsi:type="dcterms:W3CDTF">2017-05-11T08:54:28Z</dcterms:created>
  <dcterms:modified xsi:type="dcterms:W3CDTF">2017-05-11T08:55:00Z</dcterms:modified>
</cp:coreProperties>
</file>