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MOROSIDAD\"/>
    </mc:Choice>
  </mc:AlternateContent>
  <xr:revisionPtr revIDLastSave="0" documentId="13_ncr:1_{E5032A02-283E-4EAF-BD52-13C9ED734C66}" xr6:coauthVersionLast="28" xr6:coauthVersionMax="28" xr10:uidLastSave="{00000000-0000-0000-0000-000000000000}"/>
  <bookViews>
    <workbookView xWindow="0" yWindow="0" windowWidth="19200" windowHeight="11370" xr2:uid="{CF3970E2-4CD0-4E52-B44A-2561E14966AC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W9" i="1"/>
  <c r="AA9" i="1" s="1"/>
  <c r="V9" i="1"/>
  <c r="O9" i="1"/>
  <c r="N9" i="1"/>
  <c r="AA8" i="1"/>
  <c r="W8" i="1"/>
  <c r="V8" i="1"/>
  <c r="O8" i="1"/>
  <c r="N8" i="1"/>
</calcChain>
</file>

<file path=xl/sharedStrings.xml><?xml version="1.0" encoding="utf-8"?>
<sst xmlns="http://schemas.openxmlformats.org/spreadsheetml/2006/main" count="52" uniqueCount="31">
  <si>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</si>
  <si>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</si>
  <si>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</si>
  <si>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</si>
  <si>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</si>
  <si>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</si>
  <si>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</si>
  <si>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</si>
  <si>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</si>
  <si>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</si>
  <si>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</si>
  <si>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</si>
  <si>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</si>
  <si>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</si>
  <si>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</si>
  <si>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</si>
  <si>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</si>
  <si>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</si>
  <si>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</si>
  <si>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</si>
  <si>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</si>
  <si>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</si>
  <si>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</si>
  <si>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</si>
  <si>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</si>
  <si>
    <t>Fecha Emisión:</t>
  </si>
  <si>
    <t>Abril 2018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</si>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</sst>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0.00;###,##0.00"/>
    <numFmt numFmtId="165" formatCode="[=0]0;###,##0"/>
  </numFmts>
  <fonts count="5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165" fontId="2" fillId="4" borderId="11" xfId="0" applyNumberFormat="1" applyFont="1" applyFill="1" applyBorder="1" applyAlignment="1" applyProtection="1">
      <alignment horizontal="right" wrapText="1"/>
      <protection locked="0"/>
    </xf>
    <xf numFmtId="165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165" fontId="3" fillId="0" borderId="11" xfId="0" applyNumberFormat="1" applyFont="1" applyBorder="1" applyAlignment="1" applyProtection="1">
      <alignment horizontal="right" wrapText="1"/>
      <protection locked="0"/>
    </xf>
    <xf numFmtId="165" fontId="3" fillId="0" borderId="11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8/CIMCA%202018/02.%20Febrero%202018/Plantilla_CIMCA_G_v8_0_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0BF3A-F2FC-40F5-9442-FF1B18AA7F08}">
  <dimension ref="A1:AA16"/>
  <sheetViews>
    <sheetView tabSelected="1" topLeftCell="S1" workbookViewId="0">
      <selection activeCell="Z19" sqref="Z19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x14ac:dyDescent="0.25">
      <c r="A8" s="19" t="s">
        <v>22</v>
      </c>
      <c r="B8" s="20">
        <v>135</v>
      </c>
      <c r="C8" s="21">
        <v>406.04</v>
      </c>
      <c r="D8" s="20">
        <v>163</v>
      </c>
      <c r="E8" s="21">
        <v>322.27</v>
      </c>
      <c r="F8" s="20">
        <v>299</v>
      </c>
      <c r="G8" s="21">
        <v>728.32</v>
      </c>
      <c r="H8" s="21">
        <v>0</v>
      </c>
      <c r="I8" s="21">
        <v>0</v>
      </c>
      <c r="J8" s="20">
        <v>1136</v>
      </c>
      <c r="K8" s="21">
        <v>4612.33</v>
      </c>
      <c r="L8" s="20">
        <v>795</v>
      </c>
      <c r="M8" s="21">
        <v>1851.7</v>
      </c>
      <c r="N8" s="20">
        <f>+J8+L8</f>
        <v>1931</v>
      </c>
      <c r="O8" s="21">
        <f>+K8+M8</f>
        <v>6464.03</v>
      </c>
      <c r="P8" s="21"/>
      <c r="Q8" s="21"/>
      <c r="R8" s="22">
        <v>538</v>
      </c>
      <c r="S8" s="21">
        <v>1488.35</v>
      </c>
      <c r="T8" s="20">
        <v>33</v>
      </c>
      <c r="U8" s="21">
        <v>51.6</v>
      </c>
      <c r="V8" s="23">
        <f>+R8+T8</f>
        <v>571</v>
      </c>
      <c r="W8" s="21">
        <f>+S8+U8</f>
        <v>1539.9499999999998</v>
      </c>
      <c r="X8" s="21">
        <v>75.53</v>
      </c>
      <c r="Y8" s="21">
        <v>77.430000000000007</v>
      </c>
      <c r="Z8" s="21">
        <v>3.87</v>
      </c>
      <c r="AA8" s="21">
        <f>IF(W8+G8=0,"0",(W8*Z8+G8*X8)/(G8+W8))</f>
        <v>26.879346859059993</v>
      </c>
    </row>
    <row r="9" spans="1:27" x14ac:dyDescent="0.25">
      <c r="A9" s="24" t="s">
        <v>23</v>
      </c>
      <c r="B9" s="25">
        <v>135</v>
      </c>
      <c r="C9" s="26">
        <v>405.04</v>
      </c>
      <c r="D9" s="25">
        <v>161</v>
      </c>
      <c r="E9" s="26">
        <v>306.06</v>
      </c>
      <c r="F9" s="25">
        <v>296</v>
      </c>
      <c r="G9" s="26">
        <v>711.1</v>
      </c>
      <c r="H9" s="26">
        <v>0</v>
      </c>
      <c r="I9" s="26">
        <v>0</v>
      </c>
      <c r="J9" s="25">
        <v>1116</v>
      </c>
      <c r="K9" s="26">
        <v>4574.21</v>
      </c>
      <c r="L9" s="25">
        <v>785</v>
      </c>
      <c r="M9" s="26">
        <v>1771.19</v>
      </c>
      <c r="N9" s="25">
        <f t="shared" ref="N9:N10" si="0">+J9+L9</f>
        <v>1901</v>
      </c>
      <c r="O9" s="26">
        <f>+K9+M9</f>
        <v>6345.4</v>
      </c>
      <c r="P9" s="26"/>
      <c r="Q9" s="26"/>
      <c r="R9" s="27">
        <v>531</v>
      </c>
      <c r="S9" s="26">
        <v>1413.67</v>
      </c>
      <c r="T9" s="25">
        <v>33</v>
      </c>
      <c r="U9" s="26">
        <v>51.6</v>
      </c>
      <c r="V9" s="28">
        <f>+R9+T9</f>
        <v>564</v>
      </c>
      <c r="W9" s="26">
        <f t="shared" ref="W9:W10" si="1">+S9+U9</f>
        <v>1465.27</v>
      </c>
      <c r="X9" s="26">
        <v>73.3</v>
      </c>
      <c r="Y9" s="26">
        <v>76.78</v>
      </c>
      <c r="Z9" s="26">
        <v>3.68</v>
      </c>
      <c r="AA9" s="26">
        <f t="shared" ref="AA9:AA10" si="2">IF(W9+G9=0,"0",(W9*Z9+G9*X9)/(G9+W9))</f>
        <v>26.427410596543787</v>
      </c>
    </row>
    <row r="10" spans="1:27" x14ac:dyDescent="0.25">
      <c r="A10" s="24" t="s">
        <v>24</v>
      </c>
      <c r="B10" s="25">
        <v>1</v>
      </c>
      <c r="C10" s="26">
        <v>1</v>
      </c>
      <c r="D10" s="25">
        <v>2</v>
      </c>
      <c r="E10" s="26">
        <v>16.21</v>
      </c>
      <c r="F10" s="25">
        <v>3</v>
      </c>
      <c r="G10" s="26">
        <v>17.22</v>
      </c>
      <c r="H10" s="26">
        <v>0</v>
      </c>
      <c r="I10" s="26">
        <v>0</v>
      </c>
      <c r="J10" s="25">
        <v>20</v>
      </c>
      <c r="K10" s="26">
        <v>38.119999999999997</v>
      </c>
      <c r="L10" s="25">
        <v>10</v>
      </c>
      <c r="M10" s="26">
        <v>80.510000000000005</v>
      </c>
      <c r="N10" s="25">
        <f t="shared" si="0"/>
        <v>30</v>
      </c>
      <c r="O10" s="26">
        <f>+K10+M10</f>
        <v>118.63</v>
      </c>
      <c r="P10" s="26"/>
      <c r="Q10" s="26"/>
      <c r="R10" s="27">
        <v>7</v>
      </c>
      <c r="S10" s="26">
        <v>74.680000000000007</v>
      </c>
      <c r="T10" s="25">
        <v>0</v>
      </c>
      <c r="U10" s="26">
        <v>0</v>
      </c>
      <c r="V10" s="28">
        <f>+R10+T10</f>
        <v>7</v>
      </c>
      <c r="W10" s="26">
        <f t="shared" si="1"/>
        <v>74.680000000000007</v>
      </c>
      <c r="X10" s="26">
        <v>167.37</v>
      </c>
      <c r="Y10" s="26">
        <v>112.33</v>
      </c>
      <c r="Z10" s="26">
        <v>7.68</v>
      </c>
      <c r="AA10" s="26">
        <f t="shared" si="2"/>
        <v>37.602326441784548</v>
      </c>
    </row>
    <row r="11" spans="1:27" x14ac:dyDescent="0.25">
      <c r="A11" s="29"/>
      <c r="B11" s="30"/>
      <c r="C11" s="31"/>
      <c r="D11" s="30"/>
      <c r="E11" s="31"/>
      <c r="F11" s="30"/>
      <c r="G11" s="31"/>
      <c r="H11" s="31"/>
      <c r="I11" s="31"/>
      <c r="J11" s="30"/>
      <c r="K11" s="31"/>
      <c r="L11" s="30"/>
      <c r="M11" s="31"/>
      <c r="N11" s="30"/>
      <c r="O11" s="31"/>
      <c r="P11" s="31"/>
      <c r="Q11" s="31"/>
      <c r="R11" s="30"/>
      <c r="S11" s="31"/>
      <c r="T11" s="30"/>
      <c r="U11" s="31"/>
      <c r="V11" s="30"/>
      <c r="W11" s="31"/>
      <c r="X11" s="31"/>
      <c r="Y11" s="31"/>
      <c r="Z11" s="31"/>
      <c r="AA11" s="31"/>
    </row>
    <row r="14" spans="1:27" x14ac:dyDescent="0.25">
      <c r="Y14" s="32" t="s">
        <v>25</v>
      </c>
      <c r="Z14" s="33" t="s">
        <v>26</v>
      </c>
    </row>
    <row r="15" spans="1:27" x14ac:dyDescent="0.25">
      <c r="Y15" s="32" t="s">
        <v>27</v>
      </c>
      <c r="Z15" s="34" t="s">
        <v>28</v>
      </c>
    </row>
    <row r="16" spans="1:27" x14ac:dyDescent="0.25">
      <c r="Y16" s="32" t="s">
        <v>29</v>
      </c>
      <c r="Z16" s="34" t="s">
        <v>30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2018-04-03T11:47:46Z</dcterms:created>
  <dcterms:modified xsi:type="dcterms:W3CDTF">2018-04-03T11:51:26Z</dcterms:modified>
</cp:coreProperties>
</file>