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Juridico\PROCEDIMIENTOS\REGISTRO COMPRAS 2018\"/>
    </mc:Choice>
  </mc:AlternateContent>
  <xr:revisionPtr revIDLastSave="0" documentId="13_ncr:1_{C05F7A39-8EBE-47B7-A31C-2249281551EF}" xr6:coauthVersionLast="41" xr6:coauthVersionMax="41" xr10:uidLastSave="{00000000-0000-0000-0000-000000000000}"/>
  <bookViews>
    <workbookView xWindow="30" yWindow="3285" windowWidth="19125" windowHeight="11160" activeTab="2" xr2:uid="{00000000-000D-0000-FFFF-FFFF00000000}"/>
  </bookViews>
  <sheets>
    <sheet name="Hoja2" sheetId="2" r:id="rId1"/>
    <sheet name="Hoja3" sheetId="3" r:id="rId2"/>
    <sheet name="Hoja1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3" i="1" l="1"/>
  <c r="O436" i="1" l="1"/>
  <c r="O432" i="1"/>
  <c r="O431" i="1"/>
  <c r="O428" i="1"/>
  <c r="O427" i="1"/>
  <c r="O425" i="1"/>
  <c r="O424" i="1"/>
  <c r="O422" i="1"/>
  <c r="O418" i="1"/>
  <c r="O417" i="1"/>
  <c r="O416" i="1"/>
  <c r="O415" i="1"/>
  <c r="O414" i="1"/>
  <c r="O413" i="1"/>
  <c r="O412" i="1"/>
  <c r="O407" i="1"/>
  <c r="O406" i="1"/>
  <c r="O402" i="1"/>
  <c r="O401" i="1"/>
  <c r="O396" i="1"/>
  <c r="O390" i="1"/>
  <c r="O383" i="1"/>
  <c r="O382" i="1"/>
  <c r="O379" i="1"/>
  <c r="O378" i="1"/>
  <c r="O374" i="1"/>
  <c r="O369" i="1"/>
  <c r="O368" i="1"/>
  <c r="O336" i="1" l="1"/>
  <c r="AA315" i="1"/>
  <c r="L54" i="1" l="1"/>
  <c r="M54" i="1"/>
  <c r="N54" i="1"/>
  <c r="O54" i="1"/>
  <c r="P54" i="1"/>
  <c r="Q54" i="1"/>
  <c r="R54" i="1"/>
  <c r="S54" i="1"/>
  <c r="U54" i="1"/>
  <c r="O302" i="1" l="1"/>
  <c r="O301" i="1"/>
  <c r="O356" i="1" l="1"/>
  <c r="O355" i="1"/>
  <c r="O353" i="1"/>
  <c r="O352" i="1"/>
  <c r="O351" i="1"/>
  <c r="O350" i="1"/>
  <c r="O349" i="1"/>
  <c r="O347" i="1"/>
  <c r="O346" i="1"/>
  <c r="O342" i="1"/>
  <c r="O341" i="1"/>
  <c r="O339" i="1"/>
  <c r="O338" i="1"/>
  <c r="O337" i="1"/>
  <c r="O335" i="1"/>
  <c r="O334" i="1"/>
  <c r="O333" i="1"/>
  <c r="O331" i="1"/>
  <c r="O330" i="1"/>
  <c r="O328" i="1"/>
  <c r="O327" i="1"/>
  <c r="O325" i="1"/>
  <c r="O324" i="1"/>
  <c r="O323" i="1"/>
  <c r="O322" i="1"/>
  <c r="O320" i="1"/>
  <c r="O319" i="1"/>
  <c r="O318" i="1"/>
  <c r="O317" i="1"/>
  <c r="O316" i="1"/>
  <c r="O315" i="1"/>
  <c r="O314" i="1"/>
  <c r="O313" i="1"/>
  <c r="O312" i="1"/>
  <c r="O311" i="1"/>
  <c r="O309" i="1"/>
  <c r="O308" i="1"/>
  <c r="O307" i="1"/>
  <c r="O306" i="1"/>
  <c r="O305" i="1"/>
  <c r="O300" i="1"/>
  <c r="O298" i="1"/>
  <c r="O297" i="1"/>
  <c r="O295" i="1"/>
  <c r="O294" i="1"/>
  <c r="O292" i="1"/>
  <c r="O290" i="1"/>
  <c r="O289" i="1"/>
  <c r="O287" i="1"/>
  <c r="O283" i="1"/>
  <c r="O282" i="1"/>
  <c r="O281" i="1"/>
  <c r="O280" i="1"/>
  <c r="O279" i="1"/>
  <c r="O277" i="1" l="1"/>
  <c r="AA276" i="1"/>
  <c r="O276" i="1"/>
  <c r="O273" i="1"/>
  <c r="O272" i="1"/>
  <c r="O271" i="1"/>
  <c r="O270" i="1"/>
  <c r="O269" i="1"/>
  <c r="O268" i="1"/>
  <c r="O266" i="1"/>
  <c r="O265" i="1"/>
  <c r="O264" i="1"/>
  <c r="O261" i="1"/>
  <c r="AA260" i="1"/>
  <c r="O260" i="1"/>
  <c r="O259" i="1"/>
  <c r="O258" i="1"/>
  <c r="O257" i="1"/>
  <c r="O255" i="1"/>
  <c r="O254" i="1"/>
  <c r="O253" i="1"/>
  <c r="O252" i="1"/>
  <c r="O251" i="1"/>
  <c r="O250" i="1"/>
  <c r="O249" i="1"/>
  <c r="O248" i="1"/>
  <c r="O247" i="1"/>
  <c r="O246" i="1"/>
  <c r="O244" i="1"/>
  <c r="O240" i="1"/>
  <c r="O238" i="1"/>
  <c r="O233" i="1" l="1"/>
  <c r="O230" i="1"/>
  <c r="O229" i="1"/>
  <c r="O228" i="1"/>
  <c r="O226" i="1"/>
  <c r="O224" i="1"/>
  <c r="O222" i="1"/>
  <c r="O220" i="1"/>
  <c r="O219" i="1"/>
  <c r="O214" i="1"/>
  <c r="O211" i="1"/>
  <c r="O210" i="1"/>
  <c r="O209" i="1"/>
  <c r="O208" i="1"/>
  <c r="O207" i="1"/>
  <c r="O206" i="1"/>
  <c r="O205" i="1"/>
  <c r="O204" i="1"/>
  <c r="O203" i="1"/>
  <c r="O202" i="1"/>
  <c r="O200" i="1" l="1"/>
  <c r="O199" i="1"/>
  <c r="O197" i="1"/>
  <c r="O196" i="1"/>
  <c r="O195" i="1"/>
  <c r="O194" i="1"/>
  <c r="O193" i="1"/>
  <c r="O192" i="1"/>
  <c r="O191" i="1"/>
  <c r="O189" i="1" l="1"/>
  <c r="O186" i="1"/>
  <c r="O185" i="1"/>
  <c r="O184" i="1"/>
  <c r="O183" i="1"/>
  <c r="O180" i="1"/>
  <c r="O178" i="1" l="1"/>
  <c r="AA171" i="1"/>
  <c r="O171" i="1"/>
  <c r="O170" i="1" l="1"/>
  <c r="O169" i="1"/>
  <c r="O167" i="1" l="1"/>
  <c r="O166" i="1"/>
  <c r="O165" i="1"/>
  <c r="O164" i="1"/>
  <c r="O163" i="1"/>
  <c r="O162" i="1"/>
  <c r="O161" i="1"/>
  <c r="O160" i="1"/>
  <c r="O159" i="1"/>
  <c r="O156" i="1"/>
  <c r="O153" i="1"/>
  <c r="O152" i="1"/>
  <c r="AA151" i="1"/>
  <c r="O151" i="1"/>
  <c r="O150" i="1"/>
  <c r="AA150" i="1"/>
  <c r="AA149" i="1"/>
  <c r="O149" i="1"/>
  <c r="O148" i="1"/>
  <c r="O143" i="1" l="1"/>
  <c r="O142" i="1"/>
  <c r="O139" i="1"/>
  <c r="O138" i="1"/>
  <c r="AA137" i="1"/>
  <c r="O137" i="1"/>
  <c r="O136" i="1"/>
  <c r="O134" i="1" l="1"/>
  <c r="O131" i="1"/>
  <c r="O130" i="1"/>
  <c r="O129" i="1"/>
  <c r="O128" i="1"/>
  <c r="O127" i="1" l="1"/>
  <c r="O126" i="1"/>
  <c r="O125" i="1"/>
  <c r="O123" i="1"/>
  <c r="O122" i="1"/>
  <c r="O120" i="1"/>
  <c r="O119" i="1" l="1"/>
  <c r="O117" i="1"/>
  <c r="O116" i="1"/>
  <c r="O114" i="1"/>
  <c r="O112" i="1" l="1"/>
  <c r="O111" i="1"/>
  <c r="O108" i="1"/>
  <c r="O106" i="1"/>
  <c r="O105" i="1"/>
  <c r="O103" i="1"/>
  <c r="AA101" i="1"/>
  <c r="O101" i="1"/>
  <c r="O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mvochoa</author>
    <author>tc={45ABF8B6-64BC-4025-A2E8-C79E42680338}</author>
    <author>tc={F9511EA0-66EA-4181-8897-C608E6712023}</author>
    <author>tc={30C57FF4-8428-4384-8670-2B9546122F32}</author>
    <author>tc={D4AD3070-9DAE-47F8-92B4-DFC989D3FF80}</author>
    <author>tc={9C4D3BD0-16B6-4DEB-96E4-0862EF82970C}</author>
    <author>tc={1218D5D9-1773-4C8C-BEA0-8DA602925355}</author>
    <author>tc={8DE262BE-DFA0-43B1-BA1E-34936F904628}</author>
    <author>tc={61C074AE-C244-4B5F-8A45-E164BCA495FC}</author>
    <author>tc={086D6400-F330-4AAF-A7A8-0A8419FC001B}</author>
    <author>tc={FA40C2C3-E235-472C-B6B2-585C81B642F2}</author>
    <author>tc={9B11EC37-EA5B-4601-B54E-66A668AA9CDD}</author>
    <author>tc={762DC155-CF97-4BB3-A3AE-95FD9E0DED67}</author>
    <author>tc={6CB25A10-30F1-4635-A809-BF94D2FFBB1C}</author>
    <author>tc={1A3B392B-D46B-4F62-AEFB-70C4CFB35605}</author>
    <author>tc={5B300DA2-3A29-4F40-9102-2C5BFFE1F771}</author>
    <author>tc={4D92C024-27E8-4F8B-94A4-33A4A7012052}</author>
    <author>tc={4D289290-5FEE-41AD-9348-6FEC1A38581B}</author>
    <author>tc={85555083-3FB6-42DF-9E94-58442A1579CD}</author>
    <author>tc={3CA5248F-26B5-474C-B9E8-19F374A2E897}</author>
    <author>tc={ED7540F8-19AE-4FEB-903F-3F8CEA38A398}</author>
    <author>tc={6513CA13-60B8-4ED1-9F65-6B2109C23D40}</author>
    <author>tc={1D4FD688-4CE3-4BB3-9FB4-FD272732D6F7}</author>
    <author>tc={2F934C58-78E7-4CA5-A725-19486A3F36CE}</author>
    <author>tc={8E1E2BA3-8A75-45A1-98C1-86DBBF04946C}</author>
    <author>tc={D76CA366-F9FE-4924-B33F-77466F4E82D4}</author>
    <author>tc={BC6FA2A2-EB16-47D0-9088-D6CB0EA4367E}</author>
    <author>tc={ABEB3F0B-03AC-4B05-B9D4-2D8C3202E7E5}</author>
    <author>tc={7DEC603D-AD17-41F9-9FD2-E03023171BD0}</author>
    <author>tc={8B58BE41-E908-4848-9C35-F168AD071093}</author>
    <author>tc={BED9BFE3-3109-4EE1-AB04-6A4E5966F75D}</author>
    <author>tc={96AD77E1-CE46-4017-BAF0-8B84028DECF8}</author>
    <author>tc={340803D5-6505-4780-A751-2719BE569BB6}</author>
    <author>tc={6E491E19-3A76-4A5B-B9A6-2169D63281C9}</author>
    <author>tc={BBB41D2C-60C9-4997-B942-2074EC7DEAB4}</author>
  </authors>
  <commentList>
    <comment ref="M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PRECIO ESTIMADO 2018</t>
        </r>
      </text>
    </comment>
    <comment ref="N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M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ESTIMADO</t>
        </r>
      </text>
    </comment>
    <comment ref="M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ESTIMADO</t>
        </r>
      </text>
    </comment>
    <comment ref="M14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ESTIMADO ENERO 2018</t>
        </r>
      </text>
    </comment>
    <comment ref="Y1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HORAS PREVISTAS 210. REALES 111</t>
        </r>
      </text>
    </comment>
    <comment ref="T44" authorId="0" shapeId="0" xr:uid="{45A4AF66-2BA3-448F-80C3-1509CD44191A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modificada duradació  del 28/03/2018 al 27/03/2020</t>
        </r>
      </text>
    </comment>
    <comment ref="M4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ESTIMATIVO</t>
        </r>
      </text>
    </comment>
    <comment ref="G5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No se establece precio licitacion al ser la empresa adjudicataria quien abone canon de un 12% sobre ingresos con un miinimo garantizado anual de 10.000 euros.</t>
        </r>
      </text>
    </comment>
    <comment ref="M67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La coproduccion tiene un valor de 550.000 €, Roma aporta 375.000 € (68,4%), Torino 100.000 € (18%) y Palau 75.000 € (13,6%)</t>
        </r>
      </text>
    </comment>
    <comment ref="M7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ESTIMADO EJERCICIO 2018</t>
        </r>
      </text>
    </comment>
    <comment ref="M12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PREVISION</t>
        </r>
      </text>
    </comment>
    <comment ref="M149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se incluye 300 euros de gastos de envio, estimacion.</t>
        </r>
      </text>
    </comment>
    <comment ref="N170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4%</t>
        </r>
      </text>
    </comment>
    <comment ref="N213" authorId="0" shapeId="0" xr:uid="{D0F35317-62E9-4C37-9A09-372F88F6C5D1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10% IVA</t>
        </r>
      </text>
    </comment>
    <comment ref="N220" authorId="0" shapeId="0" xr:uid="{F38120A3-C299-4D6C-8488-45094A9830A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2,93 4% SOBRE 73,77
0,84  21% SOBRE 4
</t>
        </r>
      </text>
    </comment>
    <comment ref="N224" authorId="0" shapeId="0" xr:uid="{C56BFAFA-4D62-48BC-A3F1-59BFDAA42347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IVA AL 10%</t>
        </r>
      </text>
    </comment>
    <comment ref="N231" authorId="0" shapeId="0" xr:uid="{CD1607E3-365D-4A84-ADDC-91C3B4CFFAB1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 </t>
        </r>
      </text>
    </comment>
    <comment ref="N232" authorId="0" shapeId="0" xr:uid="{6DC67B6F-16BE-4210-B449-2FAF0E32EAF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 </t>
        </r>
      </text>
    </comment>
    <comment ref="N235" authorId="0" shapeId="0" xr:uid="{5714B35B-3F8F-4194-AF91-9D08B9CBE452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239" authorId="0" shapeId="0" xr:uid="{4619DDC5-A855-4FC6-AB9E-144A652C75CE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241" authorId="0" shapeId="0" xr:uid="{9169994F-BCAB-4174-AA16-7D1CA4A0DA35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242" authorId="0" shapeId="0" xr:uid="{EAF2FD2B-5201-4ADF-B87B-D92F340A368C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 </t>
        </r>
      </text>
    </comment>
    <comment ref="N243" authorId="0" shapeId="0" xr:uid="{EECB611E-C131-4249-907E-90490C8CC9CA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G255" authorId="0" shapeId="0" xr:uid="{60FBBD80-E239-4C3B-9550-B047746F5E3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SIN IVA. CON IVA 30250</t>
        </r>
      </text>
    </comment>
    <comment ref="G257" authorId="0" shapeId="0" xr:uid="{63B4D3FE-C766-4456-AAAF-EAFF757B9175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SIN IVA. CON IVA 25410</t>
        </r>
      </text>
    </comment>
    <comment ref="N274" authorId="0" shapeId="0" xr:uid="{1DC2CA16-6FBE-4CB0-9B5E-9C6A9E25FD65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10 % IVA</t>
        </r>
      </text>
    </comment>
    <comment ref="N275" authorId="0" shapeId="0" xr:uid="{5F4BBF05-13B4-40F9-A712-13CBF57DC0EB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286" authorId="0" shapeId="0" xr:uid="{D92C0E6B-1C09-4BB9-B144-9ADC65D61EE1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291" authorId="0" shapeId="0" xr:uid="{FA0331DE-E523-414C-AC04-63A844985E67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293" authorId="0" shapeId="0" xr:uid="{38096CC7-E006-4E4D-B8AE-C18D1FC3ECB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296" authorId="0" shapeId="0" xr:uid="{01BD671A-F7AF-43E6-824B-AD347CCE981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303" authorId="1" shapeId="0" xr:uid="{45ABF8B6-64BC-4025-A2E8-C79E426803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304" authorId="2" shapeId="0" xr:uid="{F9511EA0-66EA-4181-8897-C608E67120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M311" authorId="0" shapeId="0" xr:uid="{34ADBBF9-76FD-4A81-834D-E15D9B2238AB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ESTIMATIVO</t>
        </r>
      </text>
    </comment>
    <comment ref="M312" authorId="0" shapeId="0" xr:uid="{48148DEB-3CBF-4C9C-B046-8AC73920785D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ESTIMATIVO</t>
        </r>
      </text>
    </comment>
    <comment ref="M313" authorId="0" shapeId="0" xr:uid="{F88AF182-08F3-4B0F-99A3-0F43ACFCA62C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4" authorId="0" shapeId="0" xr:uid="{63D5FB5B-7AF4-4123-8D96-0BCD42BBB06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5" authorId="0" shapeId="0" xr:uid="{37050709-6B43-4F76-B585-0ABB8B2FE87E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6" authorId="0" shapeId="0" xr:uid="{568E8157-7191-45D7-841D-BE9973BEBD53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7" authorId="0" shapeId="0" xr:uid="{83C4DC0C-0008-47AA-8D59-FF3CE1982D69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8" authorId="0" shapeId="0" xr:uid="{F7826C4F-6E27-4276-B206-1B0901BBBF8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19" authorId="0" shapeId="0" xr:uid="{7C86F208-E7A9-4F13-8533-49A3690C133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20" authorId="0" shapeId="0" xr:uid="{1C9917D3-341C-41AB-AC42-2A8B1F740DA2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22" authorId="0" shapeId="0" xr:uid="{33CEA4C1-84B8-4815-ACF3-05D9C065439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ESTIMACION PORTES</t>
        </r>
      </text>
    </comment>
    <comment ref="M323" authorId="0" shapeId="0" xr:uid="{63C0297B-3693-412E-BBD0-8E5AEC28D6C0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24" authorId="0" shapeId="0" xr:uid="{FDB67354-EB19-45C5-91EF-6B21E799F78D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25" authorId="0" shapeId="0" xr:uid="{EA145170-8CFC-4B1F-B572-4E441F813B1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26" authorId="0" shapeId="0" xr:uid="{4D9A7DAA-175B-4F13-8A81-F4243C9CCE6E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N329" authorId="0" shapeId="0" xr:uid="{35E67C8F-D0A1-4502-96ED-22C4B4C3B3D9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M337" authorId="0" shapeId="0" xr:uid="{B37D8E10-729D-4AC3-BCB1-D1640F2069C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M338" authorId="0" shapeId="0" xr:uid="{C5ACDA56-9CC5-4143-AF41-2844172AE1C3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PORTES ESTIMADOS</t>
        </r>
      </text>
    </comment>
    <comment ref="N344" authorId="0" shapeId="0" xr:uid="{D0A221C3-1C8F-4E7C-A566-AB14DC7385B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45" authorId="0" shapeId="0" xr:uid="{B08DC469-9D48-4979-837C-2D0C401350A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48" authorId="0" shapeId="0" xr:uid="{AC521EAF-7547-49F1-AAD9-BB168937BB7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57" authorId="0" shapeId="0" xr:uid="{B935B03C-6D95-408D-AE8B-41E9DFAF4E5A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IVA AL 4%</t>
        </r>
      </text>
    </comment>
    <comment ref="N358" authorId="0" shapeId="0" xr:uid="{8BC602CD-361D-4861-8563-38DFC1BBD02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66" authorId="0" shapeId="0" xr:uid="{5C83FFFE-CAD9-47B9-B24D-DB851273DD27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71" authorId="0" shapeId="0" xr:uid="{8AFB6A66-42D1-40FD-9158-CD8174F3A261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72" authorId="0" shapeId="0" xr:uid="{57E7B331-4522-4E8F-AD64-A4C9CAC4EC1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73" authorId="0" shapeId="0" xr:uid="{0D0146D7-88CD-4175-9FD1-1BC3F242226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86" authorId="0" shapeId="0" xr:uid="{635AACD1-433A-4821-8C5F-884174069738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388" authorId="0" shapeId="0" xr:uid="{85F2C862-93D8-4A77-AD83-5F32C109487B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</t>
        </r>
      </text>
    </comment>
    <comment ref="N397" authorId="0" shapeId="0" xr:uid="{F3E4B4E4-7A3B-4F27-BCDE-F07A02F30313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03" authorId="0" shapeId="0" xr:uid="{B18AF342-3FAA-44D2-823A-CFC758A5FDA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G404" authorId="0" shapeId="0" xr:uid="{3047236A-5756-4A68-A9B8-AB5B41BEDDC9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SIN IVA. CON IVA 24538,80</t>
        </r>
      </text>
    </comment>
    <comment ref="N408" authorId="0" shapeId="0" xr:uid="{3F72D76E-0254-4357-80C5-0E91C1D0BE22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10" authorId="0" shapeId="0" xr:uid="{75AFB449-268D-4472-8AD1-7B8FC46E92FB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11" authorId="0" shapeId="0" xr:uid="{BA1645A9-5416-423E-AF0A-ACD748E5E23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 IVA</t>
        </r>
      </text>
    </comment>
    <comment ref="N419" authorId="0" shapeId="0" xr:uid="{515D4005-EB44-4460-B715-2363DBE5FC07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26" authorId="0" shapeId="0" xr:uid="{0C95FB7B-4C33-4C68-B976-B8E4A4D8151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29" authorId="0" shapeId="0" xr:uid="{13832F93-380F-4486-96A9-6A093D2B15F4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33" authorId="0" shapeId="0" xr:uid="{09EC6B80-E3CC-4B56-8A8B-C9CA3D0B6C6E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IVA AL TIPO DEL 10%</t>
        </r>
      </text>
    </comment>
    <comment ref="N434" authorId="0" shapeId="0" xr:uid="{1055860E-7556-4959-B22F-502892BCAB2A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50" authorId="0" shapeId="0" xr:uid="{7965A4D0-7A77-4A9F-AC7F-47044E9BA88F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56" authorId="0" shapeId="0" xr:uid="{15B4735B-1920-45D2-B72D-2831EB9A4CC6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59" authorId="0" shapeId="0" xr:uid="{28F0FFA0-ABFE-43E5-BAEC-83D1159E7E91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N461" authorId="0" shapeId="0" xr:uid="{C965FE74-BD1F-4B79-A482-D57F21B2B31E}">
      <text>
        <r>
          <rPr>
            <b/>
            <sz val="9"/>
            <color indexed="81"/>
            <rFont val="Tahoma"/>
            <family val="2"/>
          </rPr>
          <t>mvochoa:</t>
        </r>
        <r>
          <rPr>
            <sz val="9"/>
            <color indexed="81"/>
            <rFont val="Tahoma"/>
            <family val="2"/>
          </rPr>
          <t xml:space="preserve">
IVA AL 4%</t>
        </r>
      </text>
    </comment>
    <comment ref="N466" authorId="3" shapeId="0" xr:uid="{30C57FF4-8428-4384-8670-2B9546122F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IVA AL 4%</t>
      </text>
    </comment>
    <comment ref="N467" authorId="4" shapeId="0" xr:uid="{D4AD3070-9DAE-47F8-92B4-DFC989D3FF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IVA AL 4%</t>
      </text>
    </comment>
    <comment ref="N470" authorId="5" shapeId="0" xr:uid="{9C4D3BD0-16B6-4DEB-96E4-0862EF8297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IVA AL 4%</t>
      </text>
    </comment>
    <comment ref="N471" authorId="6" shapeId="0" xr:uid="{1218D5D9-1773-4C8C-BEA0-8DA6029253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IVA AL 4%</t>
      </text>
    </comment>
    <comment ref="N485" authorId="7" shapeId="0" xr:uid="{8DE262BE-DFA0-43B1-BA1E-34936F9046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21% 38,27 Y AL 10% 4,01</t>
      </text>
    </comment>
    <comment ref="N487" authorId="8" shapeId="0" xr:uid="{61C074AE-C244-4B5F-8A45-E164BCA495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495" authorId="9" shapeId="0" xr:uid="{086D6400-F330-4AAF-A7A8-0A8419FC00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496" authorId="10" shapeId="0" xr:uid="{FA40C2C3-E235-472C-B6B2-585C81B642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10" authorId="11" shapeId="0" xr:uid="{9B11EC37-EA5B-4601-B54E-66A668AA9C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11" authorId="12" shapeId="0" xr:uid="{762DC155-CF97-4BB3-A3AE-95FD9E0DED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G513" authorId="13" shapeId="0" xr:uid="{6CB25A10-30F1-4635-A809-BF94D2FFBB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IVA AL 21%. TOTAL18150</t>
      </text>
    </comment>
    <comment ref="N515" authorId="14" shapeId="0" xr:uid="{1A3B392B-D46B-4F62-AEFB-70C4CFB356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18" authorId="15" shapeId="0" xr:uid="{5B300DA2-3A29-4F40-9102-2C5BFFE1F7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30" authorId="16" shapeId="0" xr:uid="{4D92C024-27E8-4F8B-94A4-33A4A70120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37" authorId="17" shapeId="0" xr:uid="{4D289290-5FEE-41AD-9348-6FEC1A3858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40" authorId="18" shapeId="0" xr:uid="{85555083-3FB6-42DF-9E94-58442A1579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G541" authorId="19" shapeId="0" xr:uid="{3CA5248F-26B5-474C-B9E8-19F374A2E8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IVA AL 21%. TOTAL 42350</t>
      </text>
    </comment>
    <comment ref="N542" authorId="20" shapeId="0" xr:uid="{ED7540F8-19AE-4FEB-903F-3F8CEA38A3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44" authorId="21" shapeId="0" xr:uid="{6513CA13-60B8-4ED1-9F65-6B2109C23D4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45" authorId="22" shapeId="0" xr:uid="{1D4FD688-4CE3-4BB3-9FB4-FD272732D6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54" authorId="23" shapeId="0" xr:uid="{2F934C58-78E7-4CA5-A725-19486A3F36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55" authorId="24" shapeId="0" xr:uid="{8E1E2BA3-8A75-45A1-98C1-86DBBF0494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62" authorId="25" shapeId="0" xr:uid="{D76CA366-F9FE-4924-B33F-77466F4E82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72" authorId="26" shapeId="0" xr:uid="{BC6FA2A2-EB16-47D0-9088-D6CB0EA436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88" authorId="27" shapeId="0" xr:uid="{ABEB3F0B-03AC-4B05-B9D4-2D8C3202E7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597" authorId="28" shapeId="0" xr:uid="{7DEC603D-AD17-41F9-9FD2-E03023171B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G599" authorId="29" shapeId="0" xr:uid="{8B58BE41-E908-4848-9C35-F168AD0710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IMPUESTOS INCLUIDOS</t>
      </text>
    </comment>
    <comment ref="N621" authorId="30" shapeId="0" xr:uid="{BED9BFE3-3109-4EE1-AB04-6A4E5966F7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627" authorId="31" shapeId="0" xr:uid="{96AD77E1-CE46-4017-BAF0-8B84028DEC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628" authorId="32" shapeId="0" xr:uid="{340803D5-6505-4780-A751-2719BE569B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631" authorId="33" shapeId="0" xr:uid="{6E491E19-3A76-4A5B-B9A6-2169D6328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  <comment ref="N632" authorId="34" shapeId="0" xr:uid="{BBB41D2C-60C9-4997-B942-2074EC7DEA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EXENTO IVA</t>
      </text>
    </comment>
  </commentList>
</comments>
</file>

<file path=xl/sharedStrings.xml><?xml version="1.0" encoding="utf-8"?>
<sst xmlns="http://schemas.openxmlformats.org/spreadsheetml/2006/main" count="5413" uniqueCount="2653">
  <si>
    <t>21/18364_500013  32/23018</t>
  </si>
  <si>
    <t>1 OFERTA</t>
  </si>
  <si>
    <t>NSP ARTS 002/18</t>
  </si>
  <si>
    <t xml:space="preserve">IVA </t>
  </si>
  <si>
    <t>TOTAL</t>
  </si>
  <si>
    <t>ASOCIACION BAILAR GENERA VIDA ASSISTANCE, BGV-A</t>
  </si>
  <si>
    <t>CIF</t>
  </si>
  <si>
    <t>A-46483095</t>
  </si>
  <si>
    <t>G-98931207</t>
  </si>
  <si>
    <t>22/2160_504407    32/23187</t>
  </si>
  <si>
    <t>CM ARTS 003/018</t>
  </si>
  <si>
    <t>21/18368_503400   32/23028</t>
  </si>
  <si>
    <t>KOOBINEVENT  S.L.</t>
  </si>
  <si>
    <t>B-55075022.</t>
  </si>
  <si>
    <t>CM ARTS 004/018</t>
  </si>
  <si>
    <t>21/18373_504403  32/23020</t>
  </si>
  <si>
    <t>THE ROCKET SCIENCE GROUP LLC</t>
  </si>
  <si>
    <t>USS82554149</t>
  </si>
  <si>
    <t>EXCL ARTS 001/18</t>
  </si>
  <si>
    <t>EXCL ARTS 005/18</t>
  </si>
  <si>
    <t>21/18335_500029   32/23027</t>
  </si>
  <si>
    <t>F-46221503</t>
  </si>
  <si>
    <t>CVL TELE TAXI</t>
  </si>
  <si>
    <t>EXCL ARTS 006/18</t>
  </si>
  <si>
    <t>21/18369_500538  32/23047</t>
  </si>
  <si>
    <t>SOLRED SA</t>
  </si>
  <si>
    <t>A-79707345</t>
  </si>
  <si>
    <t>CM ARTS 007/18</t>
  </si>
  <si>
    <t>G-84422377</t>
  </si>
  <si>
    <t>21/18370_500313   32/23046</t>
  </si>
  <si>
    <t>CM ARTS 008/18</t>
  </si>
  <si>
    <t>21/18371_500320   32/23045</t>
  </si>
  <si>
    <t>OPERA EUROPA</t>
  </si>
  <si>
    <t>BE0478892265</t>
  </si>
  <si>
    <t>CM ARTS 009/18</t>
  </si>
  <si>
    <t>21/18374_500060  32/23066</t>
  </si>
  <si>
    <t xml:space="preserve">UNIDAD EDITORIAL SA </t>
  </si>
  <si>
    <t>A-79102331</t>
  </si>
  <si>
    <t>CM ARTS 011/18</t>
  </si>
  <si>
    <t>CM ARTS 010/18</t>
  </si>
  <si>
    <t>21/18375_504173   32/23048</t>
  </si>
  <si>
    <t>VALFERRO SC</t>
  </si>
  <si>
    <t>J-97016680</t>
  </si>
  <si>
    <t>21/18384_504382   32/23049</t>
  </si>
  <si>
    <t xml:space="preserve">1 OFERTA </t>
  </si>
  <si>
    <t xml:space="preserve">MAGRADA PROYECTOS SL </t>
  </si>
  <si>
    <t>B-38753547</t>
  </si>
  <si>
    <t>CM ARTS 012/18</t>
  </si>
  <si>
    <t>B-9757908</t>
  </si>
  <si>
    <t>CM ARTS 013/18</t>
  </si>
  <si>
    <t>21/18387_500265   32/23051</t>
  </si>
  <si>
    <t>NUNSYS SL</t>
  </si>
  <si>
    <t>B-97929566</t>
  </si>
  <si>
    <t>CM ARTS 014/18</t>
  </si>
  <si>
    <t>21/18391_504243   32/23052</t>
  </si>
  <si>
    <t>21/18395_501669    32/23053</t>
  </si>
  <si>
    <t xml:space="preserve">COMERCIAL MARKEDOLS SL </t>
  </si>
  <si>
    <t>B-97979124</t>
  </si>
  <si>
    <t>CM ARTS 015/18</t>
  </si>
  <si>
    <t>21/18396_500293   32/23054</t>
  </si>
  <si>
    <t xml:space="preserve">INTRO AUDIOVISUAL SL </t>
  </si>
  <si>
    <t>B-96902226</t>
  </si>
  <si>
    <t>CM ARTS 016/18</t>
  </si>
  <si>
    <t>21/18399_504193    32/23068</t>
  </si>
  <si>
    <t xml:space="preserve">QUALIA CONSULTORES SL </t>
  </si>
  <si>
    <t>B-97184675</t>
  </si>
  <si>
    <t>CM ARTS 017/18</t>
  </si>
  <si>
    <t>21/18385_504260     32/23067</t>
  </si>
  <si>
    <t>B-66185224</t>
  </si>
  <si>
    <t>21/18404_504264    32/23055</t>
  </si>
  <si>
    <t>CLAMOR EXPRESS SL</t>
  </si>
  <si>
    <t>B-98119647</t>
  </si>
  <si>
    <t>CM ARTS 018/18</t>
  </si>
  <si>
    <t>CM ARTS 019/18</t>
  </si>
  <si>
    <t>21/18406_500821    32/23063</t>
  </si>
  <si>
    <t>B-28444834</t>
  </si>
  <si>
    <t>Q-9655132J</t>
  </si>
  <si>
    <t>CM ARTS 020/18</t>
  </si>
  <si>
    <t>22/2141_503846  32/23069</t>
  </si>
  <si>
    <t>EXCL ARTS 021/18</t>
  </si>
  <si>
    <t>22/4143_503846    32/23070</t>
  </si>
  <si>
    <t>EXCL ARTS 022/18</t>
  </si>
  <si>
    <t>22/2144_503846   32/23071</t>
  </si>
  <si>
    <t>CM ARTS 023/18</t>
  </si>
  <si>
    <t>COMERCIAL MARKEDOLS, S.L.</t>
  </si>
  <si>
    <t>B-97979124.</t>
  </si>
  <si>
    <t>21/18415_501669    32/23060</t>
  </si>
  <si>
    <t>CM ARTS 024/18</t>
  </si>
  <si>
    <t>21/18416_501669   32/23061</t>
  </si>
  <si>
    <t>CM ARTS 025/18</t>
  </si>
  <si>
    <t>EXCL ARTS 026/18</t>
  </si>
  <si>
    <t>EXCL ARTS 027/18</t>
  </si>
  <si>
    <t>CM ARTS 028/18</t>
  </si>
  <si>
    <t>CM ARTS 029/18</t>
  </si>
  <si>
    <t>CM ARTS 030/18</t>
  </si>
  <si>
    <t>CM ARTS 031/18</t>
  </si>
  <si>
    <t>CM ARTS 032/18</t>
  </si>
  <si>
    <t>21/18422_504056   32/23064</t>
  </si>
  <si>
    <t>TRATAMIENTOS MARFITE, S.L.</t>
  </si>
  <si>
    <t>B-98515455.</t>
  </si>
  <si>
    <t>21/18409_501532    32/23073</t>
  </si>
  <si>
    <t xml:space="preserve">LUISA MARCO SANTIMOTEO </t>
  </si>
  <si>
    <t>21/18366_501356    32/23106</t>
  </si>
  <si>
    <t>21/18419_504203  32/23076</t>
  </si>
  <si>
    <t xml:space="preserve">TEDITRONIC SL </t>
  </si>
  <si>
    <t>B-96680582</t>
  </si>
  <si>
    <t>B-30665400</t>
  </si>
  <si>
    <t>21/18434_501669   32/23082</t>
  </si>
  <si>
    <t>21/18448_501669   32/23093</t>
  </si>
  <si>
    <t>21/18425_504193   32/23098</t>
  </si>
  <si>
    <t>CM ARTS 033/18</t>
  </si>
  <si>
    <t>CM ARTS 034/18</t>
  </si>
  <si>
    <t>CM ARTS 035/18</t>
  </si>
  <si>
    <t>CM ARTS 036/18</t>
  </si>
  <si>
    <t>CM ARTS 037/18</t>
  </si>
  <si>
    <t>CM ARTS 038/18</t>
  </si>
  <si>
    <t>CM ARTS 039/18</t>
  </si>
  <si>
    <t>PN ARTS 040/18</t>
  </si>
  <si>
    <t>CM ARTS 041/18</t>
  </si>
  <si>
    <t>21/18430_500888   32/23080</t>
  </si>
  <si>
    <t xml:space="preserve">LOBO DOS SL </t>
  </si>
  <si>
    <t>21/18431_504025   32/23094</t>
  </si>
  <si>
    <t xml:space="preserve">VERDU MASIP SERVICIOS SL </t>
  </si>
  <si>
    <t>B-81600934</t>
  </si>
  <si>
    <t>B-96745492</t>
  </si>
  <si>
    <t>21/18432_503597   32/23081</t>
  </si>
  <si>
    <t>BRIGHTNESS AND LED SL</t>
  </si>
  <si>
    <t>B-86305943</t>
  </si>
  <si>
    <t>21/18437_504261    32/23095</t>
  </si>
  <si>
    <t>B-98513260</t>
  </si>
  <si>
    <t>21/18439_504264  32/23097</t>
  </si>
  <si>
    <t>A-61797536</t>
  </si>
  <si>
    <t>21/18429_503969   32/23107</t>
  </si>
  <si>
    <t>CM ARTS 042/18</t>
  </si>
  <si>
    <t>CM ARTS 043/18</t>
  </si>
  <si>
    <t>CM ARTS 044/18</t>
  </si>
  <si>
    <t>CM ARTS 045/18</t>
  </si>
  <si>
    <t>CM ARTS 046/18</t>
  </si>
  <si>
    <t>CM ARTS 047/18</t>
  </si>
  <si>
    <t>EXCL ARTS 048/18</t>
  </si>
  <si>
    <t>PA ARTS 049/18</t>
  </si>
  <si>
    <t>PA ARTS 050/18</t>
  </si>
  <si>
    <t>B-46577821</t>
  </si>
  <si>
    <t>21/18433_503692  32/23105</t>
  </si>
  <si>
    <t>21/18441_500700   32/23108</t>
  </si>
  <si>
    <t>SONOIDEA SA</t>
  </si>
  <si>
    <t>A-46413498</t>
  </si>
  <si>
    <t>SEGURIDAD FREMOES SL</t>
  </si>
  <si>
    <t>B-96475330</t>
  </si>
  <si>
    <t>21/18442_503297   32/23109</t>
  </si>
  <si>
    <t xml:space="preserve">AVEL HISPANIA SA </t>
  </si>
  <si>
    <t>A-07558406</t>
  </si>
  <si>
    <t>21/18443_504035  32/23110</t>
  </si>
  <si>
    <t>21/18451_503190   32/23100</t>
  </si>
  <si>
    <t xml:space="preserve">SPECIALIST COMPUTER CENTRES SL </t>
  </si>
  <si>
    <t>B-81644387</t>
  </si>
  <si>
    <t>VIRTUAL LEMON SL</t>
  </si>
  <si>
    <t>B-73930109</t>
  </si>
  <si>
    <t>21/18452_504409   32/23101</t>
  </si>
  <si>
    <t>21/18449_500013   32/23104</t>
  </si>
  <si>
    <t>EXCL ARTS 052/18</t>
  </si>
  <si>
    <t>F-538582</t>
  </si>
  <si>
    <t>DAMIANO MICHIELETTO</t>
  </si>
  <si>
    <t>EXP. CM ARTS 053/18</t>
  </si>
  <si>
    <t>23/1094_503081   32/23252</t>
  </si>
  <si>
    <t>EXCL ARTS 054/18</t>
  </si>
  <si>
    <t>EXCL ARTS 055/18</t>
  </si>
  <si>
    <t>EXCL ARTS 056/18</t>
  </si>
  <si>
    <t>EXCL ARTS 057/18</t>
  </si>
  <si>
    <t>EXCL ARTS 058/18</t>
  </si>
  <si>
    <t>EXP. CM ARTS 059/18</t>
  </si>
  <si>
    <t>EXP. CM ARTS 060/18</t>
  </si>
  <si>
    <t>EXP. CM ARTS 062/18</t>
  </si>
  <si>
    <t>22/2120_503846  32/22972</t>
  </si>
  <si>
    <t>23/1095_503106   32/23210</t>
  </si>
  <si>
    <t>PAOLO FANTIN</t>
  </si>
  <si>
    <t>AA3676312</t>
  </si>
  <si>
    <t>23/1093_504432  32/23249</t>
  </si>
  <si>
    <t>CARMEN ZIMMERMANN</t>
  </si>
  <si>
    <t>ROLAND HORVATH</t>
  </si>
  <si>
    <t>23/1092_504421   32/23248</t>
  </si>
  <si>
    <t>23/1091_503080   32/23253</t>
  </si>
  <si>
    <t>ALESSANDRO CARLETTI</t>
  </si>
  <si>
    <t>23/1090_503712</t>
  </si>
  <si>
    <t>DEL 12/04 AL 21/05/2018</t>
  </si>
  <si>
    <t>ESCOLA CORAL VEUS JUNTES QUART DE POBLET</t>
  </si>
  <si>
    <t>G-46618831</t>
  </si>
  <si>
    <t>DEL 18/04 AL 21/05/2018</t>
  </si>
  <si>
    <t>23/1099_501205</t>
  </si>
  <si>
    <t>21/18444_501669   32/23112</t>
  </si>
  <si>
    <t>EXCL. ARTS 061/18</t>
  </si>
  <si>
    <t>21/18471_501669   32/23113</t>
  </si>
  <si>
    <t>EXP. CM ARTS 063/18</t>
  </si>
  <si>
    <t>EXP. CM ARTS 064/18</t>
  </si>
  <si>
    <t>EXP. NSP ARTS 065/18</t>
  </si>
  <si>
    <t>EXP. CM ARTS 066/18</t>
  </si>
  <si>
    <t>EXP. CM ARTS 067/18</t>
  </si>
  <si>
    <t>EXCL ARTS 068/18</t>
  </si>
  <si>
    <t>EXCL ARTS 069/18</t>
  </si>
  <si>
    <t>GRUPO ELECTROSTOCKS SLU</t>
  </si>
  <si>
    <t>B-64471840</t>
  </si>
  <si>
    <t>21/18476_500630    32/23114</t>
  </si>
  <si>
    <t>21/18465_504264    32/23116</t>
  </si>
  <si>
    <t>21/18483_504425   32/23207</t>
  </si>
  <si>
    <t>THE ONE SRL</t>
  </si>
  <si>
    <t>21/18461_504398   32/23136</t>
  </si>
  <si>
    <t>B-98932379</t>
  </si>
  <si>
    <t>21/18495_504223   32/23137</t>
  </si>
  <si>
    <t>G-46470738</t>
  </si>
  <si>
    <t>21/18494_500322 23/141</t>
  </si>
  <si>
    <t>B-80217508</t>
  </si>
  <si>
    <t>21/18481_500247  32/23139</t>
  </si>
  <si>
    <t>G-28029643</t>
  </si>
  <si>
    <t>EXCL. ARTS 070/18</t>
  </si>
  <si>
    <t>21/18475_500013   32/23144</t>
  </si>
  <si>
    <t>21/18410_504189   32/23154</t>
  </si>
  <si>
    <t>V-78652203</t>
  </si>
  <si>
    <t>21/18470_504189 32/23138</t>
  </si>
  <si>
    <t>EXP. CM ARTS 073/18</t>
  </si>
  <si>
    <t>EXP. CM ARTS 074/18</t>
  </si>
  <si>
    <t>EXP. CM ARTS 075/18</t>
  </si>
  <si>
    <t>EXP. CM ARTS 076/18</t>
  </si>
  <si>
    <t>EXP. CM ARTS 077/18</t>
  </si>
  <si>
    <t>EXP. CM ARTS 078/18</t>
  </si>
  <si>
    <t>EXP. CM ARTS 079/18</t>
  </si>
  <si>
    <t>EXP. CM ARTS 080/18</t>
  </si>
  <si>
    <t>EXP. CM ARTS 081/18</t>
  </si>
  <si>
    <t>21/18400-01_504153   32/23158-59</t>
  </si>
  <si>
    <t>B-86195922</t>
  </si>
  <si>
    <t>B-85157790</t>
  </si>
  <si>
    <t>21/18402-03_504155   32/23160-61</t>
  </si>
  <si>
    <t>21/18435_503359    32/23156</t>
  </si>
  <si>
    <t>RAMON BLANQUER BORONAT</t>
  </si>
  <si>
    <t>21/18496_500320   32/23147</t>
  </si>
  <si>
    <t>ELECTROSTOCKS SL</t>
  </si>
  <si>
    <t>21/18457_500630   32/23149</t>
  </si>
  <si>
    <t>21/18463_503674  32/23151</t>
  </si>
  <si>
    <t>OVERLIM SA</t>
  </si>
  <si>
    <t>A-08724635</t>
  </si>
  <si>
    <t>21/18486_500017   32/23140</t>
  </si>
  <si>
    <t xml:space="preserve">CLEMENTE PIANOS SL </t>
  </si>
  <si>
    <t>B-96439765</t>
  </si>
  <si>
    <t>21/18462_501669  32/23150</t>
  </si>
  <si>
    <t>21/18472_503692   32/23157</t>
  </si>
  <si>
    <t>EXP. PA ARTS 082/18</t>
  </si>
  <si>
    <t>TEMPORADA 2017/2018</t>
  </si>
  <si>
    <t>EXP. PG ARTS 083/18</t>
  </si>
  <si>
    <t>EXP. CM ARTS 084/18</t>
  </si>
  <si>
    <t>EXP. CM ARTS 085/18</t>
  </si>
  <si>
    <t>EXP. CM ARTS 086/18</t>
  </si>
  <si>
    <t>EXP. CM ARTS 087/18</t>
  </si>
  <si>
    <t>EXCL ARTS 088/18</t>
  </si>
  <si>
    <t>EXCL ARTS 071/18</t>
  </si>
  <si>
    <t>EXCL ARTS 072/18</t>
  </si>
  <si>
    <t>EXP. CM ARTS 089/18</t>
  </si>
  <si>
    <t>EXP. NSP ARTS 090/18</t>
  </si>
  <si>
    <t>EXP.CM ARTS 091/18</t>
  </si>
  <si>
    <t>EXP. CM ARTS 092/18</t>
  </si>
  <si>
    <t>21/18632_501637   32/23280</t>
  </si>
  <si>
    <t>DEL 27/03 AL 27/05 DEL 2018.</t>
  </si>
  <si>
    <t>BROSETA ABOGADOS SLP</t>
  </si>
  <si>
    <t>B-96818828</t>
  </si>
  <si>
    <t>B-98466790</t>
  </si>
  <si>
    <t>21/18518_504007  32/23189</t>
  </si>
  <si>
    <t>23/1101_500147</t>
  </si>
  <si>
    <t>23/1102_501205</t>
  </si>
  <si>
    <t>Q-4600258-J</t>
  </si>
  <si>
    <t>DEL 23/04 AL 21/05 DEL 2018</t>
  </si>
  <si>
    <t>23/1100_500147</t>
  </si>
  <si>
    <t>DEL12/04 AL 21/05 DEL 2018</t>
  </si>
  <si>
    <t>GIANLUCA FALASCHI</t>
  </si>
  <si>
    <t>23/1098_503847   32/23319</t>
  </si>
  <si>
    <t>23/1096_503093</t>
  </si>
  <si>
    <t>DEL 21/05/ AL 20/06/2018</t>
  </si>
  <si>
    <t>ELEONORA GRAVAGNOLA</t>
  </si>
  <si>
    <t>21/18473_504009   32/23178</t>
  </si>
  <si>
    <t>DEL 01/03 AL 31/08/2018</t>
  </si>
  <si>
    <t>PUBLICACIONES TURIA SL</t>
  </si>
  <si>
    <t>B-46373734</t>
  </si>
  <si>
    <t>21/18500_501380   32/23182</t>
  </si>
  <si>
    <t>EMEDEC SL</t>
  </si>
  <si>
    <t>B-96828207</t>
  </si>
  <si>
    <t>EXP. CM ARTS 093/18</t>
  </si>
  <si>
    <t>EXP. CM ARTS 094/18</t>
  </si>
  <si>
    <t>EXP. CM ARTS 095/18</t>
  </si>
  <si>
    <t>EXP. CM ARTS 096/18</t>
  </si>
  <si>
    <t>EXP. CM ARTS 097/18</t>
  </si>
  <si>
    <t>EXP, CM ARTS 098/18</t>
  </si>
  <si>
    <t>EXP. NSP ARTS 099/18</t>
  </si>
  <si>
    <t>EXP. CM ARTS 100/18</t>
  </si>
  <si>
    <t>EXP. CM ARTS 101/18</t>
  </si>
  <si>
    <t>EXP. CM ARTS 102/18</t>
  </si>
  <si>
    <t>LOBO DOS, S.L.</t>
  </si>
  <si>
    <t>21/18501_500888   32/23183</t>
  </si>
  <si>
    <t>21/18503_500790   32/23184</t>
  </si>
  <si>
    <t>DEL 23/02/2018 AL 16/04/2018</t>
  </si>
  <si>
    <t>CALZATURE EPOCA SRL</t>
  </si>
  <si>
    <t>IT 09260300158</t>
  </si>
  <si>
    <t>21/18484_502418   32/23193</t>
  </si>
  <si>
    <t>SALICRU ELECTRONICS SA</t>
  </si>
  <si>
    <t>A-08435356</t>
  </si>
  <si>
    <t>21/18490_503212   32/23195</t>
  </si>
  <si>
    <t>SAVINEN CENTRO DE TRADUCCIONES SL</t>
  </si>
  <si>
    <t>B-96933742</t>
  </si>
  <si>
    <t>21/18502_500265   32/23196</t>
  </si>
  <si>
    <t>B-97579080</t>
  </si>
  <si>
    <t>21/18559_504182  32/23208</t>
  </si>
  <si>
    <t>B-97736318</t>
  </si>
  <si>
    <t>DEL 27/03/2018 AL 31/12/2018</t>
  </si>
  <si>
    <t>FR18418141685</t>
  </si>
  <si>
    <t>MEZZO</t>
  </si>
  <si>
    <t>21/18508_504421   32/23199</t>
  </si>
  <si>
    <t>DEL 4/06 AL 03/07 DEL 2018</t>
  </si>
  <si>
    <t>21/18512_504203  32/23190</t>
  </si>
  <si>
    <t>21/18505_504396   32/23197</t>
  </si>
  <si>
    <t>A-46232799</t>
  </si>
  <si>
    <t>PROYECSON SL</t>
  </si>
  <si>
    <t>EXP. NSP ARTS 103/18</t>
  </si>
  <si>
    <t>EXP. PA ARTS 104/18</t>
  </si>
  <si>
    <t>EXP. CM ARTS 105/18</t>
  </si>
  <si>
    <t>EXP. CM ARTS 106/18</t>
  </si>
  <si>
    <t>EXCL ARTS 108/18</t>
  </si>
  <si>
    <t>EXCL ARTS 109/18</t>
  </si>
  <si>
    <t>EXP. CM ARTS 110/18</t>
  </si>
  <si>
    <t>EXP. CM ARTS 111/18</t>
  </si>
  <si>
    <t>EXP. CM ARTS 112/18</t>
  </si>
  <si>
    <t>HONEYWELL SL</t>
  </si>
  <si>
    <t>B-28154334</t>
  </si>
  <si>
    <t>B-98254576</t>
  </si>
  <si>
    <t>21/18609_504437   32/23274</t>
  </si>
  <si>
    <t>DEL 08/03 AL 08/06 DEL 2018</t>
  </si>
  <si>
    <t>BROSETA COMPLIANCE SL</t>
  </si>
  <si>
    <t>B-98762636</t>
  </si>
  <si>
    <t>21/18591_504431   32/23247</t>
  </si>
  <si>
    <t>21/18534_500247   32/23211</t>
  </si>
  <si>
    <t>21/18545_500247    32/23212</t>
  </si>
  <si>
    <t>21/18498_504203    32/23209</t>
  </si>
  <si>
    <t>21/18517_500694     32/23126</t>
  </si>
  <si>
    <t xml:space="preserve">SISCOPEL SL </t>
  </si>
  <si>
    <t>B-46308037</t>
  </si>
  <si>
    <t>21/18521_503692   32/23238</t>
  </si>
  <si>
    <t>EXP. CM ARTS 113/18</t>
  </si>
  <si>
    <t>EXP. CM ARTS 114/18</t>
  </si>
  <si>
    <t>EXP. CM ARTS 115/18</t>
  </si>
  <si>
    <t>EXP. CM ARTS 116/18</t>
  </si>
  <si>
    <t>EXP. CM ARTS 117/18</t>
  </si>
  <si>
    <t>EXP. CM ARTS 118/18</t>
  </si>
  <si>
    <t>COMPRA FUNDA IPAD</t>
  </si>
  <si>
    <t>EXP. CM ARTS 119/18</t>
  </si>
  <si>
    <t>EXP. CM ARTS 120/18</t>
  </si>
  <si>
    <t>EXP. CM ARTS 121/18</t>
  </si>
  <si>
    <t>EXP. CM ARTS 122/18</t>
  </si>
  <si>
    <t>B-98387400</t>
  </si>
  <si>
    <t>21/18536_503627  32/23214</t>
  </si>
  <si>
    <t>DEL 31/03 AL 31/12 DEL 2018</t>
  </si>
  <si>
    <t>21/18539_504203    32/23225</t>
  </si>
  <si>
    <t>21/18540_500776    32/23226</t>
  </si>
  <si>
    <t>B-96020086</t>
  </si>
  <si>
    <t>21/18547_501669   32/23219</t>
  </si>
  <si>
    <t>21/18548_503949   32/23230</t>
  </si>
  <si>
    <t xml:space="preserve">CASTEVILLA DISTRIBUCIONES SL </t>
  </si>
  <si>
    <t>B-97208219</t>
  </si>
  <si>
    <t>21/18550_504203  32/23231</t>
  </si>
  <si>
    <t>21/18551_504261  32/23227</t>
  </si>
  <si>
    <t>21/18558_504109  32/23228</t>
  </si>
  <si>
    <t>G-84916618</t>
  </si>
  <si>
    <t>21/18565_504424  32/23229</t>
  </si>
  <si>
    <t>02/04/2018 AL 18/11/218</t>
  </si>
  <si>
    <t>21/18578_504203   32/23233</t>
  </si>
  <si>
    <t>B-86786357</t>
  </si>
  <si>
    <t>EXP. CM ARTS 123/18</t>
  </si>
  <si>
    <t>EXP. CM ARTS 124/18</t>
  </si>
  <si>
    <t>EXP. CM ARTS 125/18</t>
  </si>
  <si>
    <t>EXP. CM ARTS 126/18</t>
  </si>
  <si>
    <t>EXP. CM ARTS 127/18</t>
  </si>
  <si>
    <t>EXP. CM ARTS 128/18</t>
  </si>
  <si>
    <t>EXP. CM ARTS 129/18</t>
  </si>
  <si>
    <t>EXP. CM ARTS 130/18</t>
  </si>
  <si>
    <t>EXP. CM ARTS 131/18</t>
  </si>
  <si>
    <t>EXP. CM ARTS 132/18</t>
  </si>
  <si>
    <t>21/18582_504398  32/23234</t>
  </si>
  <si>
    <t>21/18561_500265   32/23221</t>
  </si>
  <si>
    <t>21/18563_503692    32/23239</t>
  </si>
  <si>
    <t>21/18564_503692     32/23240</t>
  </si>
  <si>
    <t>POMPEI 2000 SRL</t>
  </si>
  <si>
    <t>DEL 08/03 AL 31/05 DEL 2018</t>
  </si>
  <si>
    <t>P. IVA 04262031000</t>
  </si>
  <si>
    <t>21/18566_501163    32/23222</t>
  </si>
  <si>
    <t>21/18571_504073    32/23245</t>
  </si>
  <si>
    <t xml:space="preserve">INSTRUMENTOMANIA CYBERSTORE SL </t>
  </si>
  <si>
    <t>B-98519671</t>
  </si>
  <si>
    <t>21/18575_501242   32/23232</t>
  </si>
  <si>
    <t>B-96446125</t>
  </si>
  <si>
    <t>21/18589_504422   32/23242</t>
  </si>
  <si>
    <t>B-98927866</t>
  </si>
  <si>
    <t>21/18583_503744   32/23246</t>
  </si>
  <si>
    <t>B-97975007</t>
  </si>
  <si>
    <t>AMBECO SERVICIOS MEDIOAMBIENTALES SL</t>
  </si>
  <si>
    <t>01/03/2018 AL 28/02/2019</t>
  </si>
  <si>
    <t>IT 11823070013</t>
  </si>
  <si>
    <t>MARIO AUDELLO</t>
  </si>
  <si>
    <t>DEL 09/04/2018 AL 25/05/2018</t>
  </si>
  <si>
    <t>21/18586_504418  32/23236</t>
  </si>
  <si>
    <t>EXP. CM ARTS 133/18</t>
  </si>
  <si>
    <t>EXP. CM ARTS 134/18</t>
  </si>
  <si>
    <t>EXCL ARTS 135/18</t>
  </si>
  <si>
    <t>EXP. CM ARTS 136/18</t>
  </si>
  <si>
    <t>EXP. CM ARTS 137/18</t>
  </si>
  <si>
    <t>EXP. CM ARTS 138/18</t>
  </si>
  <si>
    <t>EXP. CM ARTS 139/18</t>
  </si>
  <si>
    <t>EXCL ARTS 140/18</t>
  </si>
  <si>
    <t>EXCL ARTS 141/18</t>
  </si>
  <si>
    <t>EXP. CM ARTS 142/18</t>
  </si>
  <si>
    <t>UDO CABRERA ZERNECKE</t>
  </si>
  <si>
    <t>21/18587_500684  32/23237</t>
  </si>
  <si>
    <t>21/18570_503876  32/23309</t>
  </si>
  <si>
    <t>DEL 15/03 AL 31/10 DEL 2018</t>
  </si>
  <si>
    <t>A-12046728</t>
  </si>
  <si>
    <t>21/18602_500322  32/23254</t>
  </si>
  <si>
    <t>21/18593_504138   32/23250</t>
  </si>
  <si>
    <t>LAURA JEAN GATZKIEWICZ MANGONO</t>
  </si>
  <si>
    <t>21/18598_504434  32/23251</t>
  </si>
  <si>
    <t xml:space="preserve">ANDRÉ HOCHEMER </t>
  </si>
  <si>
    <t>21/18597_500207   32/23256</t>
  </si>
  <si>
    <t>SERGIO LLUCH FRECHINA</t>
  </si>
  <si>
    <t>73558355-P</t>
  </si>
  <si>
    <t>DEL 02/04/2018 AL 06/04/2018</t>
  </si>
  <si>
    <t>21/18611_500722    32/23258</t>
  </si>
  <si>
    <t>B-46218525</t>
  </si>
  <si>
    <t>23/1111</t>
  </si>
  <si>
    <t>CHIARA VECCHI</t>
  </si>
  <si>
    <t>23/1110</t>
  </si>
  <si>
    <t>CARLA TETI</t>
  </si>
  <si>
    <t>EXP. CM ARTS 143/18</t>
  </si>
  <si>
    <t>EXP. CM ARTS 144/18</t>
  </si>
  <si>
    <t>EXP. CM ARTS 145/18</t>
  </si>
  <si>
    <t>EXP. CM ARTS 146/18</t>
  </si>
  <si>
    <t>EXP. CM ARTS 147/18</t>
  </si>
  <si>
    <t>EXP. CM ARTS 148/18</t>
  </si>
  <si>
    <t>EXP. CM ARTS 149/18</t>
  </si>
  <si>
    <t>EXP. CM ARTS 150/18</t>
  </si>
  <si>
    <t>EXP. CM ARTS 151/18</t>
  </si>
  <si>
    <t>EXP. CM ARTS 152/18</t>
  </si>
  <si>
    <t>GRANT THORNTON ASESORES , S.L.</t>
  </si>
  <si>
    <t>B-63270391</t>
  </si>
  <si>
    <t>21/18413_504163   32/23056</t>
  </si>
  <si>
    <t xml:space="preserve">TRAZOS DE MADERA SL </t>
  </si>
  <si>
    <t>B-98461007</t>
  </si>
  <si>
    <t>21/18424_501440     32/23065</t>
  </si>
  <si>
    <t>ADEQUIP SL</t>
  </si>
  <si>
    <t>B-46107264</t>
  </si>
  <si>
    <t>21/18456_504039    32/23119</t>
  </si>
  <si>
    <t xml:space="preserve"> LINDE MATERIAL HANDLING S.A.</t>
  </si>
  <si>
    <t>21/18459_501725    32/23120</t>
  </si>
  <si>
    <t>A-08760886</t>
  </si>
  <si>
    <t>PLATAERMARQ SLU</t>
  </si>
  <si>
    <t>B-98817398</t>
  </si>
  <si>
    <t>21/18468_504277   32/23121</t>
  </si>
  <si>
    <t>21/18577_504404     32/23235</t>
  </si>
  <si>
    <t>21/18543_500684   32/23269</t>
  </si>
  <si>
    <t>TUIX &amp; ROSS, S.L.U.</t>
  </si>
  <si>
    <t>21/18576_501187    32/23267</t>
  </si>
  <si>
    <t>B-12219762</t>
  </si>
  <si>
    <t>21/18624-504054    32/23271</t>
  </si>
  <si>
    <t xml:space="preserve">CREMAVAL, S.L.  </t>
  </si>
  <si>
    <t>B-46293411</t>
  </si>
  <si>
    <t>B-97982409</t>
  </si>
  <si>
    <t>21/18625_504267    32/23270</t>
  </si>
  <si>
    <t>EXP. CM ARTS 153/18</t>
  </si>
  <si>
    <t>EXP. CM ARTS 154/18</t>
  </si>
  <si>
    <t>21/18627_501025   32/23266</t>
  </si>
  <si>
    <t>CAMFIL ESPAÑA SA</t>
  </si>
  <si>
    <t>A-81052409</t>
  </si>
  <si>
    <t>21/18634_504080   32/23268</t>
  </si>
  <si>
    <t>NOM</t>
  </si>
  <si>
    <t>Núm. EXP</t>
  </si>
  <si>
    <t>PROCEDIMENT</t>
  </si>
  <si>
    <t>DATA APROVACIÓ INICI</t>
  </si>
  <si>
    <t>DATA APROVACIÓ EXP. I DESPESA</t>
  </si>
  <si>
    <t>LOTS</t>
  </si>
  <si>
    <t>PREU LICITACIÓ</t>
  </si>
  <si>
    <t>PUBLICITAT LICITACIÓ</t>
  </si>
  <si>
    <t>DATA TERMIN PRESENTACIÓ OFERTES</t>
  </si>
  <si>
    <t>Núm. INVITACIONS /OFERTES PRESENTADES</t>
  </si>
  <si>
    <t>PROPOSTA</t>
  </si>
  <si>
    <t xml:space="preserve">RESOLUCIÓ ADJUDICACIÓ </t>
  </si>
  <si>
    <t>PREU ADJUDICACIÓ  SENSE IVA</t>
  </si>
  <si>
    <t>NOTIFICACIÓ ADJUDICACIÓ</t>
  </si>
  <si>
    <t>PUBLICITAT ADJUDICACIÓ</t>
  </si>
  <si>
    <t>DATA CONTRACTE</t>
  </si>
  <si>
    <t>PUBLICITAT FORMALITZACIÓ CONTRACTE</t>
  </si>
  <si>
    <t>DURACIÓ</t>
  </si>
  <si>
    <t>NOM I CIF ADJUDICATARI</t>
  </si>
  <si>
    <t>MODIFICACIONS</t>
  </si>
  <si>
    <t xml:space="preserve">LIQUIDACIÓ SENSE IVA </t>
  </si>
  <si>
    <t>Núm. REGISTRE</t>
  </si>
  <si>
    <t>21/18417 I 18418_501669  32/23074 I 23075</t>
  </si>
  <si>
    <t>21/18427 I 18428_503969   32/23078 I 23079</t>
  </si>
  <si>
    <t>16 I 28/02/2018</t>
  </si>
  <si>
    <t>21/18436 I 18440_503597    32/23083 I 23084</t>
  </si>
  <si>
    <t>PUBLICACIONES DE MODA I DISEÑO SL</t>
  </si>
  <si>
    <t>9, 27 I 29 DE MARZO DEL 2018</t>
  </si>
  <si>
    <t xml:space="preserve">3 OFERTES </t>
  </si>
  <si>
    <t>DATA TERMINI PRESENTACIÓ OFERTES</t>
  </si>
  <si>
    <t xml:space="preserve">4 OFERTES </t>
  </si>
  <si>
    <t xml:space="preserve">5 OFERTES </t>
  </si>
  <si>
    <t>3 OFERTES</t>
  </si>
  <si>
    <t>2 OFERTES</t>
  </si>
  <si>
    <t xml:space="preserve">7 OFERTES </t>
  </si>
  <si>
    <t>3OFERTES</t>
  </si>
  <si>
    <t>3 INVITACIONS 1 OFERTA</t>
  </si>
  <si>
    <t xml:space="preserve">ESPECIFICITAT TÈCNICA </t>
  </si>
  <si>
    <t>SERVEIS ARTÍSTICS EXHIBICIÓ CARMEN</t>
  </si>
  <si>
    <t>SERVEI TÈCNIC D'INTEGRACIÓ AMB WEBSERVICE ENTRADAS.COM</t>
  </si>
  <si>
    <t>COMPRA LLICÈNCIA PER A ENVIAMENT MASSIU DE CORREU</t>
  </si>
  <si>
    <t>PREVISIÓ DESPESA TAXIS EXERCICI 2018</t>
  </si>
  <si>
    <t>PREVISIÓ DESPESA GASOLINA I RENTATS VEHICLES</t>
  </si>
  <si>
    <t xml:space="preserve">QUOTA ASSOCIACIÓ ÓPERA XXI. EXERCICI 2018 </t>
  </si>
  <si>
    <t>SUBSCRIPCIÓ OPERA EUROPA INCLOU ACCÉS A BASE DE DADES</t>
  </si>
  <si>
    <t xml:space="preserve">INSERCIÓ PUBLICITÀRIA SUPLEMENT CULTURAL EL MUNDO </t>
  </si>
  <si>
    <t>SUBMINISTRAMENT FERRO PER A LA MECANITZACIÓ TRAPES DECORAT IL CORSARO</t>
  </si>
  <si>
    <t>PAPER IGNÍFUG PER A EFECTE TRENCAMENT PANTALLA IL CORSARO</t>
  </si>
  <si>
    <t>DE L'1 DE GENER AL 31 DESEMBRE DEL 2018</t>
  </si>
  <si>
    <t xml:space="preserve">CIUDAD DE LAS ARTES Y LAS CIENCIAS SA       </t>
  </si>
  <si>
    <t>DEL 19 AL 25 DE FEBRER DEL 2018</t>
  </si>
  <si>
    <t>ASOC. TEATROS, FESTIV Y TEMPORADAS ESTABLES DE ÓPERA EN ESPAÑA</t>
  </si>
  <si>
    <t>EXEMPT</t>
  </si>
  <si>
    <t>COMPRA MATERIAL FUNGIBLE DEPARTAMENT D'AUDIOVISUALS</t>
  </si>
  <si>
    <t>COMPRA CABLEJAT D'ALIMENTACIÓ I CARGOLS PER A MONITORS</t>
  </si>
  <si>
    <t>MANTENIMENT LEGAL SISTEMA DE PREVENCIÓ I CONTROL DE LA LEGIONEL·LOSI</t>
  </si>
  <si>
    <t>LLOGUER NAU MAGATZEM SILLA</t>
  </si>
  <si>
    <t xml:space="preserve">DRETS EXHIBICIÓ  PEL·LÍCULES NACHT UND TAG </t>
  </si>
  <si>
    <t>COMPRA MATERIAL ELÈCTRIC I FUNGIBLES PER A REPARACIONS I INSTAL·LACIONS D'AUDIOVISUALS</t>
  </si>
  <si>
    <t>PREVISIÓ SERVEI CÀRREGA I DESCÀRREGA GENER 2018</t>
  </si>
  <si>
    <t>COMPRA JOC DE BOMBETES I FILTRES D'AIRE PER A DOS PROJECTORS SANYO PLC-XF47</t>
  </si>
  <si>
    <t>LLOGUER MATERIAL DE SO PER A L'ACTE: GALA DEL DEPORTE, YO SOY NOTICIA</t>
  </si>
  <si>
    <t>JORNADA FORMATIVA: TALLER CREATIVITAT I EQUIP.</t>
  </si>
  <si>
    <t>JORNADA FORMACIÓ MAILCHIMP</t>
  </si>
  <si>
    <t>CAMIÓ TRANSPORT INSTRUMENTS PER A CONCERT A CASTELLÓ</t>
  </si>
  <si>
    <t xml:space="preserve">CONTRACTE MANTENIMENT MÀQUINES CLIMATITZACIÓ MARCA CARRIER </t>
  </si>
  <si>
    <t>PAPERS SOLISTES OBRA IL CORSARO. COR DE LA GENERALITAT VALENCIANA</t>
  </si>
  <si>
    <t>AUGMENT DEL COR DE LA GENERALITAT VALENCIANA PER A IL MONDO DELLA  LUNA</t>
  </si>
  <si>
    <t>AUGMENTS COR REPRESENTACIÓ OBRA LA DAMNATION DE FAUST</t>
  </si>
  <si>
    <t>EXEMPT IVA</t>
  </si>
  <si>
    <t xml:space="preserve">EXEMPT </t>
  </si>
  <si>
    <t>COMPRA CABLEJAT ESPECÍFIC VÍDEO TALLER D'AUDIOVISUALS</t>
  </si>
  <si>
    <t xml:space="preserve">COMPRA CINTES ABALISAMENT I BRIDES PER A TALLER DE LOGÍSTICA </t>
  </si>
  <si>
    <t xml:space="preserve">SUBMINISTRAMENT MATERIALS FERRETERIA PER A TASQUES DE MANTENIMENT I CONSERVACIÓ </t>
  </si>
  <si>
    <t>CURS DE FORMACIÓ DESCRIPCIÓ LLOCS TREBALL</t>
  </si>
  <si>
    <t>COMPRA DE TAULONS DE CONTRAXAPAT PER A IL CORSARO</t>
  </si>
  <si>
    <t>NETEJA VESTUARI PETER GRIMES I DETECTIUS EN L'ÒPERA (PREVISIÓ)</t>
  </si>
  <si>
    <t>COMPRA SUPORT PER A APARCAMENT BICICLETES</t>
  </si>
  <si>
    <t>COMPRA BOMBETES PER A FOCUS DE DOTACIÓ DEL PALAU</t>
  </si>
  <si>
    <t>COMPRA FILTRES DE COLOR I DIVERSES BOMBETES PER A TALLER D'IL·LUMINACIÓ</t>
  </si>
  <si>
    <t>COMPRA EQUIP INFORMÀTIC ALL-IN-ONE</t>
  </si>
  <si>
    <t>LLOGUER CAMIÓ TRANSPORT INSTRUMENTS CONCERT ORQUESTRA A CASTELLÓ</t>
  </si>
  <si>
    <t>SUBMINISTRAMENT DE GAS</t>
  </si>
  <si>
    <t>NETEJA VESTUARI LECTURA DRAMATITZADA DOM KARLOS  (PREVISIÓ)</t>
  </si>
  <si>
    <t>ROSA MARÍA GARCÍA MARÍN</t>
  </si>
  <si>
    <t>ENDESA ENERGÍA SAU</t>
  </si>
  <si>
    <t>DE L'1/03/2018 A 28/02/2020</t>
  </si>
  <si>
    <t>SOTHIS SERVICIOS TECNOLÓGICOS      SLU</t>
  </si>
  <si>
    <t>SUBTITULA'M SL</t>
  </si>
  <si>
    <t>DE L'1/01 AL 31/12/2018</t>
  </si>
  <si>
    <t>INSTITUT VALENCIÀ DE CULTURA</t>
  </si>
  <si>
    <t>22 DE FEBRER AL  14 MARÇ DEL 2018</t>
  </si>
  <si>
    <t>DEL 26 DE FEBRER AL 10 DE ABRIL DEL 2018</t>
  </si>
  <si>
    <t>DE L'1 DE GENER AL 31 DE DESEMBRE DEL 2018</t>
  </si>
  <si>
    <t>UTC CLIMA SERVICIO Y CONTROLES S.L.</t>
  </si>
  <si>
    <t>DEL 04 AL 05 DE FEBRER 2018</t>
  </si>
  <si>
    <t>DE L'1 AL 31 DE GENER 2018</t>
  </si>
  <si>
    <t xml:space="preserve">VÍA CULTURAL AMBEL SL </t>
  </si>
  <si>
    <t>TEKNECULTURA GESTIÓ SL</t>
  </si>
  <si>
    <t>AVANCE DE PUBLICIDAD SL</t>
  </si>
  <si>
    <t>DEL 21/05 A L'1/07/2018</t>
  </si>
  <si>
    <t>DE L'1 DE GENER AL 31 DE JULIOL DEL 2018</t>
  </si>
  <si>
    <t>SUBMINISTRAMENT CARTELLS RODA DE PREMSA. ESTIMACIÓ</t>
  </si>
  <si>
    <t>COMPRA BOMBETA I FILTRES AIRE PER A PROJECTOR CHRISTIE</t>
  </si>
  <si>
    <t>COMPRA FORRELLATS DE SEGURETAT PER A EMMAGATZEMATGE CONTENIDORS</t>
  </si>
  <si>
    <t>COMPRA PRODUCTES NETEJA I CONSERVACIÓ</t>
  </si>
  <si>
    <t>COMPRA ESTACIÓ DE VÍDEO PER A EDICIÓ</t>
  </si>
  <si>
    <t>COMPRA CÀMERA DE VÍDEO I ACCESSORIS</t>
  </si>
  <si>
    <t>SERVEI VISITES GUIADES I COMERCIALITZACIÓ ACTIVITATS DEL PALAU</t>
  </si>
  <si>
    <t>SUBMINISTRAMENT FERRETERIA I SERVEIS ACCESSORIS</t>
  </si>
  <si>
    <t>CESSIÓ DRETS DIRECTOR ESCENA "LA DAMNATION DE FAUST"</t>
  </si>
  <si>
    <t>PAPERS COR OBRA PETER GRIMES</t>
  </si>
  <si>
    <t>CESSIÓ DRETS ESCENOGRAFIA PRODUCCIÓ "LA DAMNATION DE FAUST"</t>
  </si>
  <si>
    <t>CESSIÓ DRETS VIDEOCREDOR "LA DAMNATION DE FAUST"</t>
  </si>
  <si>
    <t>CESSIÓ DRETS IL·LUMINACIÓ "LA DAMNATION DE FAUST"</t>
  </si>
  <si>
    <t>1,4,7,10 I 13 DE FEBRER DEL 2018,</t>
  </si>
  <si>
    <t>PRÒRROGUES</t>
  </si>
  <si>
    <t>CESSIÓ DRETS DIRECTOR ESCENA PRODUCCIÓ "TOSCA"</t>
  </si>
  <si>
    <t>COR INFANTIL PRODUCCIÓ "TOSCA"</t>
  </si>
  <si>
    <t xml:space="preserve">MATERIAL FERRETERIA PER A TALLER D'ATTREZZO </t>
  </si>
  <si>
    <t>COPRODUCCIÓ "LA DAMNATION DE FAUST"</t>
  </si>
  <si>
    <t>MATERIALS INSTAL·LACIÓ AIRE COMPRIMIT TALLER SERRADURA</t>
  </si>
  <si>
    <t>EXEMPTA</t>
  </si>
  <si>
    <t>TEATRO DELL'OPERA DI ROMA, TEATRO REGIO DI TORINO I PALAU DE LES ARTS REINA SOFIA, FCV</t>
  </si>
  <si>
    <t xml:space="preserve">DEL 20 DE JUNY A L'1 DE JULIOL DEL 2018 </t>
  </si>
  <si>
    <t>DAVIDE LIVERMORE</t>
  </si>
  <si>
    <t>ADEQUACIÓ INSTAL·LACIÓ ELÈCTRICA TALLER DE MAQUINÀRIA PER A CONNECTAR AL SISTEMA DE FILTRACIÓ</t>
  </si>
  <si>
    <t>TRANSPORT INSTRUMENTS CONCERT A  COX</t>
  </si>
  <si>
    <t>LLOGUER VESTUARI TOSCA</t>
  </si>
  <si>
    <t>22 DE MARÇ A L'11 DE JUNY DEL 2018</t>
  </si>
  <si>
    <t>BYMATIC INFORMÁTICA Y SOPORTE  TÉCNICO REYGA SL</t>
  </si>
  <si>
    <t>FUNDACIÓN UNIVERSIDAD-EMPRESA DE LA UNIVERSITAT DE VALENCIA-ADEIT</t>
  </si>
  <si>
    <t xml:space="preserve">MONGE Y BOCETA ASOCIADOS MUSICALES SL </t>
  </si>
  <si>
    <t>SOCIEDAD GENERAL DE AUTORES Y EDITORES</t>
  </si>
  <si>
    <t>19 DE FEBRER DE 2018</t>
  </si>
  <si>
    <t>DEL 28 DE MARÇ AL 10 D'ABRIL DEL 2018</t>
  </si>
  <si>
    <t>REPARACIÓ SISTEMA WATCHOUT ORDINADORS</t>
  </si>
  <si>
    <t>JORNADES SOBRE LA LLEI DE TRANSPARÈNCIA</t>
  </si>
  <si>
    <t>DRETS AUTOR GALA MICE</t>
  </si>
  <si>
    <t>SUBMINISTRAMENT ELÈCTRIC PER A BOMBES CAPTACIÓ AIGUA DE MAR. ESTIMACIÓ</t>
  </si>
  <si>
    <t>LLICÈNCIES UTILITZACIÓ ARTICLES PERIODÍSTICS</t>
  </si>
  <si>
    <t>LLICÈNCIES REPRODUCCIÓ PARTITURES</t>
  </si>
  <si>
    <t>SUBSCRIPCIÓ PREMSA DIGITAL</t>
  </si>
  <si>
    <t>SUBSCRIPCIÓ PREMSA DIGITAL (EL MUNDO I EL LEVANTE)</t>
  </si>
  <si>
    <t>SERVEIS CÀMERA TV ASSAIG GENERAL PETER GRIMES</t>
  </si>
  <si>
    <t xml:space="preserve">QUOTA PARTICIPACIÓ PROJECTE OPERA VISION D'OPERA EUROPA  </t>
  </si>
  <si>
    <t xml:space="preserve">COMPRA MATERIAL ELÈCTRIC TALLER D'IL·LUMINACIÓ </t>
  </si>
  <si>
    <t>SUBMINISTRAMENT AIGUA DESTIL·LADA I BOBINA PAPER PER A TALLER DE SASTRERIA</t>
  </si>
  <si>
    <t>LLOGUER CLAVECÍ. CONCERT MÚSICA DE CAMBRA 11 DE MARÇ</t>
  </si>
  <si>
    <t>SUBMINISTRAMENT PERFIL DE CAUTXÚ ESPONJÓS ADHESIU</t>
  </si>
  <si>
    <t>CANVI LONA PER A L'ESPECTACLE EL AMOR BRUJO</t>
  </si>
  <si>
    <t>COMUNICACIÓ, PUBLICITAT I MÀRQUETING</t>
  </si>
  <si>
    <t xml:space="preserve">AVANCE DE PUBLICIDAD SL </t>
  </si>
  <si>
    <t>DEL 04/03/2018 A L'11/03/2018</t>
  </si>
  <si>
    <t xml:space="preserve">UNIDAD EDITORIAL INFORMACIÓN GENERAL SLU </t>
  </si>
  <si>
    <t>KIOSKOYMAS SOCIEDAD GESTORA DE LA PLATAFORMA TECNOLÓGICA SL</t>
  </si>
  <si>
    <t>DEL 31 DE MAIG A L'1 DE JULIOL DEL 2018</t>
  </si>
  <si>
    <t>REAL BASÍLICA DE NUESTRA SEÑORA DE LOS DESAMPARADOS (ESCOLANIA)</t>
  </si>
  <si>
    <t>INSERCIONS PUBLICITÀRIES EN CARTELERA TURIA</t>
  </si>
  <si>
    <t>LECTURA DRAMATITZADA DE "LA FOSCA"</t>
  </si>
  <si>
    <t xml:space="preserve">DIRECTORA D'ESCENA DE REPOSICIÓ.  LA DAMNATION DE FAUST </t>
  </si>
  <si>
    <t>COR INFANTIL DE XIQUETES PER A LA DAMNATION DE FAUST</t>
  </si>
  <si>
    <t>COR INFANTIL DE XIQUETS PER A LA DAMNATION DE FAUST</t>
  </si>
  <si>
    <t>INSERCIÓ PUBLICITÀRIA REVISTA VALENCIA CITY</t>
  </si>
  <si>
    <t>MANUAL INTERN DE CONTRACTACIÓ</t>
  </si>
  <si>
    <t>PAPER DE PASTORELLO I COVER.  PRODUCCIÓ TOSCA</t>
  </si>
  <si>
    <t>CESSIÓ DRETS FIGURINISTA. PRODUCCIÓ TOSCA</t>
  </si>
  <si>
    <t xml:space="preserve">ADQUISICIÓ BOTES VESTUARI D'IL MONDO DELLA LUNA </t>
  </si>
  <si>
    <t>LLOGUER CALCER PER A IL CORSARO</t>
  </si>
  <si>
    <t>TRADUCCIÓ JURADA DE L'ANGLÉS AL CASTELLÀ CONTRACTE GIRA XINA</t>
  </si>
  <si>
    <t>SERVEIS DE CÀRREGA I DESCÀRREGA PRODUCCIONS. FEBRER 2018</t>
  </si>
  <si>
    <t>INSERCIÓ PUBLICITÀRIA EN REVISTA GUIA CULTURAL HELLO DE VALÈNCIA</t>
  </si>
  <si>
    <t xml:space="preserve">GRAVACIÓ I DIFUSIÓ INTERNACIONAL DOS ESPECTACLES DEL PALAU DE LES ARTS </t>
  </si>
  <si>
    <t xml:space="preserve">LLOGUER SISTEMA DE REPRODUCCIÓ DE VÍDEO PANDORAS BOX PER A LA DAMNATION DE FAUST </t>
  </si>
  <si>
    <t>COMPRA FONT D'ALIMENTACIÓ EQUIP INFORMÀTIC</t>
  </si>
  <si>
    <t xml:space="preserve">SUBMINISTRAMENT BOMBETES PROJECTOR </t>
  </si>
  <si>
    <t>DE L'1/03 AL 31/07 DEL 2018</t>
  </si>
  <si>
    <t xml:space="preserve">COMUNICACIONES Y REALIDADES SL </t>
  </si>
  <si>
    <t>DE L'1/02/2018 AL 28/02/2018</t>
  </si>
  <si>
    <t>DE L'1/04/2018 AL 31/03/2019</t>
  </si>
  <si>
    <t>PRODUCCIÓ I COL·LOCACIÓ DELS CARTELLS EXTERIORS I INTERIORS DE L'EDIFICI</t>
  </si>
  <si>
    <t>MEMÒRIA RESPONSABILITAT SOCIAL CORPORATIVA</t>
  </si>
  <si>
    <t>IMPLANTACIÓ SISTEMA COMPLIANCE (COMPLIMENT I PREVENCIÓ DE RISCS NORMATIUS)</t>
  </si>
  <si>
    <t xml:space="preserve">DRETS D'AUTOR DE LA PRODUCCIÓ CARMEN </t>
  </si>
  <si>
    <t>PREVISIÓ COMPRES I REPARACIONS EQUIPS RADIOFREQÜÈNCIA</t>
  </si>
  <si>
    <t>COMPRA ESCUMA COLOR PER A PRODUCCIÓ IL CORSARO</t>
  </si>
  <si>
    <t xml:space="preserve">27 I 28 DE GENER DEL 2018 </t>
  </si>
  <si>
    <t>DEL 22 AL 25 DE FEBRER DEL 2018</t>
  </si>
  <si>
    <t>DE L'1/04 AL 31/07/2018</t>
  </si>
  <si>
    <t xml:space="preserve">ÉTICA PATRIMONIOS EAFI SL </t>
  </si>
  <si>
    <t>DE L'1/04/2018 A L'1/06/2018</t>
  </si>
  <si>
    <t>SERVEI DESINSECTACIÓ, DESRATITZACIÓ I DESINFECCIÓ DE L'EDIFICI I ANNEX</t>
  </si>
  <si>
    <t>DEL  26/01/ AL 31/12/2018</t>
  </si>
  <si>
    <t>DE L'1/03/2018 AL 28/02/2019+T123</t>
  </si>
  <si>
    <t>CONTROL DE PLAGAS Y DESINFECCIONES SL</t>
  </si>
  <si>
    <t>COMPRA DISC DUR ORDINADOR</t>
  </si>
  <si>
    <t xml:space="preserve">COMPRA 5 SWITCHES SENSE GESTIÓ PER  CONNEXIÓ EQUIPS INFORMÀTICS </t>
  </si>
  <si>
    <t>COMPRA FIL SOLDAR PER A TALLER MAQUINÀRIA</t>
  </si>
  <si>
    <t>COMPRA ORDINADOR PORTÀTIL PER DEPARTAMENT PRODUCCIÓ</t>
  </si>
  <si>
    <t>COMPRA DE 19 EQUIPS INFORMÀTICS D'OFICINA</t>
  </si>
  <si>
    <t>JORNADA MESURES DE COMPLIANCE I LA NOVA LCSP</t>
  </si>
  <si>
    <t>CURS DIRECTOR DE SEGURETAT</t>
  </si>
  <si>
    <t>COMPRA DE DOS IPAD PRO PER A DEPARTAMENT DE REGIDORIA</t>
  </si>
  <si>
    <t>PROMERITS PROFESIONALIZACIÓN, MÉRITO Y STATUS SL</t>
  </si>
  <si>
    <t xml:space="preserve">FUNDACIÓN FIASET </t>
  </si>
  <si>
    <t>COMPRA DUES FUNDES IPAD PRO</t>
  </si>
  <si>
    <t>PERSONAL DE SUPORT PER A CÀRREGUES I DESCÀRREGUES DE PRODUCCIONS. ESTIMACIÓ MES MARÇ</t>
  </si>
  <si>
    <t>REPOSICIÓ LONES TÒTEM ACCÉS EDIFICI, TRENCAMENT PEL VENT</t>
  </si>
  <si>
    <t>LLOGUER CALCER PER A LA PRODUCCIÓ TOSCA</t>
  </si>
  <si>
    <t>LLOGUER ACCESSORI TROMPETA (TUDELL) PER A CONCERT CAMBRA</t>
  </si>
  <si>
    <t>LLICÈNCIA DE WINPLUS I MANTENIMENT</t>
  </si>
  <si>
    <t>SUBMINISTRAMENT ANTILLISCANT I VINIL BLANC</t>
  </si>
  <si>
    <t>RECOLLIDA I RECICLATGE DE RESIDUS PERILLOSOS I NO PERILLOSOS. ESTIMACIÓ</t>
  </si>
  <si>
    <t>LLOGUER PERRUQUES PER A LA PRODUCCIÓ TOSCA</t>
  </si>
  <si>
    <t>SUBMINISTRAMENT MERCERIA, PRODUCCIONS IL CORSARO-IL MONDO</t>
  </si>
  <si>
    <t>LLOGUER PARTITURES CONCERT LÍRIC 2 DE JUNY</t>
  </si>
  <si>
    <t>TRADUCCIÓ A L'ANGLÉS I FRANCÉS LLIBRET IL CORSARO</t>
  </si>
  <si>
    <t>TRADUCCIÓ A L'ALEMANY DEL LLIBRET IL CORSARO</t>
  </si>
  <si>
    <t>COMPRA PARTITURES TEMPORADA 18/19</t>
  </si>
  <si>
    <t>SUBMINISTRAMENT MASSILLA I ESMALT-LACA PER A REPARACIÓ PORTES FUSTA I METÀL·LIQUES DE L'EDIFICI</t>
  </si>
  <si>
    <t xml:space="preserve">CESSIÓ DRETS MOVIMENTS MIM DAMNATION DE FAUST </t>
  </si>
  <si>
    <t>CESSIÓ DRETS FIGURACIÓ LA DAMNATION DE FAUST</t>
  </si>
  <si>
    <t>INFORME JURÍDIC SITUACIÓ LEGAL COMPTABLE</t>
  </si>
  <si>
    <t>PECES TORNEJADES SEGONS DISSENY, PER A ATTREZZO PRODUCCIÓ IL CORSARO</t>
  </si>
  <si>
    <t xml:space="preserve">SUBMINISTRAMENT DE 2 MICROONES INDUSTRIALS </t>
  </si>
  <si>
    <t>REPARACIÓ MÀQUINA COSIR. CANVI CABLES DE VAPOR I ELÈCTRIC VAPORETES. TALLER SASTRERIA</t>
  </si>
  <si>
    <t>REPARACIÓ APILADORA ELÈCTRICA LINDE. TALLER LOGÍSTICA</t>
  </si>
  <si>
    <t>REPARACIÓ PLATAFORMA GENIE. TALLER LOGÍSTICA</t>
  </si>
  <si>
    <t>COMPRA DE 2 CATIFES PER A LA PRODUCCIÓ IL CORSARO</t>
  </si>
  <si>
    <t>SUBMINISTRAMENT MATERIAL MERCERIA.TALLER SASTRERIA</t>
  </si>
  <si>
    <t>EQUIP AMPLIFICADOR QUALITAT I SO INSTRUMENTS</t>
  </si>
  <si>
    <t>VELCRO I CREMALLERA PER A LA REALITZACIÓ DE LES FUNDES DELS CARROS</t>
  </si>
  <si>
    <t>COMPRA RENTADORA. TALLER DE SASTRERIA</t>
  </si>
  <si>
    <t>MANTA PER A PREFILTRAT MÀQUINES DE CLIMATITZACIÓ I FILTRES</t>
  </si>
  <si>
    <t>COMPRA PARTITURES PER A GALA LÍRICA MARIELLA DEVIA 2 DE JUNY</t>
  </si>
  <si>
    <t>PASCUAL MARTÍ SL</t>
  </si>
  <si>
    <t xml:space="preserve">DAVID MORÁN DONÍS </t>
  </si>
  <si>
    <t>JOSÉ ENRIQUE JUAN SÁNCHEZ</t>
  </si>
  <si>
    <t>S.G.P. JOSÉ ANTONIO GARCÍA S.L</t>
  </si>
  <si>
    <t xml:space="preserve">PROMOCIONES Y EDICIONES CULTURALES SA </t>
  </si>
  <si>
    <t xml:space="preserve">CERPAL ASESORIA Y SERVICIOS GRÁFICOS SL </t>
  </si>
  <si>
    <t>INFORMÁTICA DEL ESTE SL</t>
  </si>
  <si>
    <t xml:space="preserve">INFORMÁTICA COMPTERS SL </t>
  </si>
  <si>
    <t xml:space="preserve">INFORMÁTICA Y SOPORTE TÉCNICO REYGA SL </t>
  </si>
  <si>
    <t>19/012/2018</t>
  </si>
  <si>
    <t>DEL 01/04/2018 AL 31/03/2019</t>
  </si>
  <si>
    <t>21/18674_504433    32/23428</t>
  </si>
  <si>
    <t>DEL 15 DE FEBRER DEL 2018 AL 14 DE FEBRER DEL 2019</t>
  </si>
  <si>
    <t>CM ARTS 051/18</t>
  </si>
  <si>
    <t>21/18506_504415   32/23198</t>
  </si>
  <si>
    <t>TORCASO GUISEPPE</t>
  </si>
  <si>
    <t>VAT 03607720798</t>
  </si>
  <si>
    <t xml:space="preserve">MEYDIS SL </t>
  </si>
  <si>
    <t>B-28652121</t>
  </si>
  <si>
    <t>ESCUELA DEL ACTOR SL</t>
  </si>
  <si>
    <t>B-96578604</t>
  </si>
  <si>
    <t xml:space="preserve">CL RENOVABLES SL </t>
  </si>
  <si>
    <t>B-98257546</t>
  </si>
  <si>
    <t>EXP. CM ARTS 155/18</t>
  </si>
  <si>
    <t>21/18607_503692    32/23273</t>
  </si>
  <si>
    <t>22/03/2018 AL 02/10/2018</t>
  </si>
  <si>
    <t>EXP. CM ARTS 156/18</t>
  </si>
  <si>
    <t>21/18626_504435   32/23272</t>
  </si>
  <si>
    <t>SIEGEL ET STOCKMAN</t>
  </si>
  <si>
    <t>FR49409058195</t>
  </si>
  <si>
    <t>EXP. CM ARTS 157/18</t>
  </si>
  <si>
    <t>21/18643_503190   32/23282</t>
  </si>
  <si>
    <t xml:space="preserve"> SPECIALIST COMPUTER CENTRES S.L.</t>
  </si>
  <si>
    <t>EXP. CM ARTS 158/18</t>
  </si>
  <si>
    <t>21/18654_504052    32/23283</t>
  </si>
  <si>
    <t>INFORMATICA ORDENATA SL</t>
  </si>
  <si>
    <t>B-97333868</t>
  </si>
  <si>
    <t>EXP. CM ARTS 159/18</t>
  </si>
  <si>
    <t>21/18584_501669    32/23292</t>
  </si>
  <si>
    <t>EXP. CM ARTS 160/18</t>
  </si>
  <si>
    <t>21/18621_500888   32/23291</t>
  </si>
  <si>
    <t>LOBO DOS LS</t>
  </si>
  <si>
    <t>EXP. CM ARTS 161/18</t>
  </si>
  <si>
    <t>21/18647_504073    32/23295</t>
  </si>
  <si>
    <t>INSTRUMENTOMANIA CIBERSTORY SL</t>
  </si>
  <si>
    <t>EXP. CM ARTS 162/18</t>
  </si>
  <si>
    <t>21/18652_504441   32/23294</t>
  </si>
  <si>
    <t>PUNTO REP 2006 SL</t>
  </si>
  <si>
    <t>B-05195573</t>
  </si>
  <si>
    <t>EXP. CM ARTS 163/18</t>
  </si>
  <si>
    <t>21/18639_504203    32/23293</t>
  </si>
  <si>
    <t>EXP. CM ARTS 164/18</t>
  </si>
  <si>
    <t>21/18654_500057     32/23296</t>
  </si>
  <si>
    <t>B-97673453</t>
  </si>
  <si>
    <t>EXP. CM ARTS 165/18</t>
  </si>
  <si>
    <t>21/18608_500084    32/23310</t>
  </si>
  <si>
    <t>B-59897785</t>
  </si>
  <si>
    <t>EXP. CM ARTS 166/18</t>
  </si>
  <si>
    <t>21/18651_500265    32/23314</t>
  </si>
  <si>
    <t>3, 11 Y 16 DE ABRIL DEL 2018</t>
  </si>
  <si>
    <t>EXP. CM ARTS 167/18</t>
  </si>
  <si>
    <t>21/18653_504075  32/23315</t>
  </si>
  <si>
    <t>LED TIME LOGISTICS SL</t>
  </si>
  <si>
    <t>B-98467152</t>
  </si>
  <si>
    <t>EXP. CM ARTS 168/18</t>
  </si>
  <si>
    <t xml:space="preserve"> 21/18655_504075   32/23315</t>
  </si>
  <si>
    <t>10/04/2018 AL 30/06/2018</t>
  </si>
  <si>
    <t>G-81352247</t>
  </si>
  <si>
    <t>EXP. CM ARST 169/18</t>
  </si>
  <si>
    <t>21/18644_504260   32/23320</t>
  </si>
  <si>
    <t>EXCL ARTS 170/18</t>
  </si>
  <si>
    <t>22/2142_503846    32/23318</t>
  </si>
  <si>
    <t>DEL 28/03 AL 10/04/2018</t>
  </si>
  <si>
    <t>EXCL ARTS 171/18</t>
  </si>
  <si>
    <t>EXP. CM ARTS 172/18</t>
  </si>
  <si>
    <t>21/18682_503811    32/23325</t>
  </si>
  <si>
    <t>DEL 27/04 AL 21/05/2018</t>
  </si>
  <si>
    <t xml:space="preserve">AIRFEU SL </t>
  </si>
  <si>
    <t>B-96659438</t>
  </si>
  <si>
    <t>EXP. CM ARTS 173/18</t>
  </si>
  <si>
    <t>21/18684_504203   32/23232</t>
  </si>
  <si>
    <t>EXP. CM ARTS 174/18</t>
  </si>
  <si>
    <t>21/18628_500684   32/23331</t>
  </si>
  <si>
    <t>EXP. CM ARTS 175/18</t>
  </si>
  <si>
    <t xml:space="preserve"> 21/18675_501380     32/23332</t>
  </si>
  <si>
    <t>EXP. CM ARTS 176/18</t>
  </si>
  <si>
    <t xml:space="preserve">21/18676_503608    32/23333 </t>
  </si>
  <si>
    <t xml:space="preserve">TEXTILA BATALIA SL </t>
  </si>
  <si>
    <t>B-97294102</t>
  </si>
  <si>
    <t>EXP. CM ARTS 177/18</t>
  </si>
  <si>
    <t xml:space="preserve"> 21/18677_503361    32/23334 </t>
  </si>
  <si>
    <t>METALCO SA</t>
  </si>
  <si>
    <t>A-08066896</t>
  </si>
  <si>
    <t>EXP. PG ARTS 178/18</t>
  </si>
  <si>
    <t>32/23111</t>
  </si>
  <si>
    <t>EXP. PG ARTS 179/18</t>
  </si>
  <si>
    <t>LINDE MATERIAL HANDLING IBERICA, S.A.</t>
  </si>
  <si>
    <t>EXP.PG ARTS 180/18</t>
  </si>
  <si>
    <t xml:space="preserve"> ESPAI PERCUSONS S.L.</t>
  </si>
  <si>
    <t>B-98847908</t>
  </si>
  <si>
    <t>EXP. PG ARTS 181/18</t>
  </si>
  <si>
    <t>TRAZOS DE MADERA, S.L.</t>
  </si>
  <si>
    <t>EXP. PG ARTS 182/18</t>
  </si>
  <si>
    <t>MIELE SAU</t>
  </si>
  <si>
    <t>A-28168128</t>
  </si>
  <si>
    <t>SUBMINISTRAMENT MANIQUINS PER A TALLER DE SASTRERIA</t>
  </si>
  <si>
    <t>SUBMINISTRAMENT FUNDA IPAD</t>
  </si>
  <si>
    <t>SUBMINISTRAMENT CARTELLS EXTRA RODA DE PREMSA</t>
  </si>
  <si>
    <t>SUBMINISTRAMENT ALTAVEUS</t>
  </si>
  <si>
    <t>SUBMINISTRAMENT DE BRIDES PER A DIVERSOS USOS. TALLER LOGÍSTICA</t>
  </si>
  <si>
    <t>SUBMINISTRAMENT BOTINS PER A LA PRODUCCIÓ IL CORSARO</t>
  </si>
  <si>
    <t>LLOGUER TROMBÓ BAIX</t>
  </si>
  <si>
    <t>REVISIÓ I COMPRA DE CORDES PER A ARPES</t>
  </si>
  <si>
    <t>PREU ADJUDICACIÓ SENSE IVA</t>
  </si>
  <si>
    <t>PUBLICITAT FORMALITZACIÒ CONTRACTE</t>
  </si>
  <si>
    <t xml:space="preserve">CURS CAPACITACIÓ TASQUES PREVENTIVES </t>
  </si>
  <si>
    <t xml:space="preserve">INSERCIÓ ÓPERA ACTUAL </t>
  </si>
  <si>
    <t xml:space="preserve">ESTIMACIÓ SERVEIS CÀRREGA I DESCÀRREGA ABRIL </t>
  </si>
  <si>
    <t>TRANSPORT GIRATORI PER A LA PRODUCCIÓ TOSCA</t>
  </si>
  <si>
    <t xml:space="preserve">ACTUALITZACIÓ PROCESSOS COMPRA WEB </t>
  </si>
  <si>
    <t xml:space="preserve">REFORÇOS COR IL CORSARO </t>
  </si>
  <si>
    <t xml:space="preserve">SERVEI BOMBERS PER A TOSCA </t>
  </si>
  <si>
    <t>DEL 23/04/2018 AL 22/04/2020</t>
  </si>
  <si>
    <t>DE L 4/06 AL 02/07 DEL 2018</t>
  </si>
  <si>
    <t>26, 27 I 28 DE FEBRER DEL 2018</t>
  </si>
  <si>
    <t xml:space="preserve">DE  L'01/06/18 AL 31/05/2020 </t>
  </si>
  <si>
    <t>DE L'1 DE MARÇ AL 31 D'OCTUBRE DEL  2018</t>
  </si>
  <si>
    <t>DEL 12/06/2018 A L'11/06/2020</t>
  </si>
  <si>
    <t>ACTUALITZACIÓ SISTEMA DE CONTROL-GESTIÓ, MANTENIMENT, SUBMINISTRAMENT  I PROGRAMACIÓ AVISADORS OPTICOACÚSTICS</t>
  </si>
  <si>
    <t xml:space="preserve">COMPRA LLICÈNCIES ADOBE </t>
  </si>
  <si>
    <t>SUBMINISTRAMENT MATERIALS MERCERIA</t>
  </si>
  <si>
    <t>COMPRA TAULONS FIBRA MDF</t>
  </si>
  <si>
    <t>SUBMINISTRAMENT TELA PANAMÀ NATURAL PER A FUNDES CARROS TRANSPORT VESTUARI</t>
  </si>
  <si>
    <t xml:space="preserve">PREVISIÓ REPARACIÓ APILADORA LINDE </t>
  </si>
  <si>
    <t xml:space="preserve">FABRICACIÓ 2 PROTOTIPS CADIRES </t>
  </si>
  <si>
    <t>REPARACIÓ RENTADORA TALLER VESTUARI</t>
  </si>
  <si>
    <t>SUBMINISTRAMENT AIGUA POTABLE. ESTIMACIÓ</t>
  </si>
  <si>
    <t>BISAGRES PER A TRAPES DECORAT IL CORSARO</t>
  </si>
  <si>
    <t>COMPRA BOTINS PER A LA PRODUCCIÓ PETER GRIMES</t>
  </si>
  <si>
    <t>DRETS EXPLOTACIÓ PALAU DE LES ARTS REINA SOFÍA. RENDA FIXA</t>
  </si>
  <si>
    <t>OPERADOR STEADICAM PER A ASSAIGS I REPRESENTACIONS I LLOGUER DEL SISTEMA D'EMISSIÓ DE VÍDEO</t>
  </si>
  <si>
    <t>DRETS AUTOR D'IL CORSARO. PREVISIÓ</t>
  </si>
  <si>
    <t>MANTENIMENT EQUIPS SAI</t>
  </si>
  <si>
    <t>DRETS D'AUTOR MOZART NACHT UND TAG</t>
  </si>
  <si>
    <t>CANVI LONES TÒTEM ACCÉS EDIFICI</t>
  </si>
  <si>
    <t>CARTELL PER A RODA DE PREMSA IL MONDO DELLA LUNA</t>
  </si>
  <si>
    <t>INSERCIÓ PUBLICITÀRIA PERIÒDIC MEDITERRÁNEO</t>
  </si>
  <si>
    <t xml:space="preserve">INSTAL·LACIÓ ADAPTADORS PER A REPETIDORS D'ANTENES RADIOFREQ. </t>
  </si>
  <si>
    <t xml:space="preserve">SUBMINISTRAMENT BOMBETES PER A PROJECTORS IL·LUMINACIÓ </t>
  </si>
  <si>
    <t xml:space="preserve">REPARACIÓ POLIDORA VIRUTEX </t>
  </si>
  <si>
    <t xml:space="preserve">CANVI GOMES INSTRUMENTS PERCUSSIÓ BOMBO REAMER </t>
  </si>
  <si>
    <t>FUNDACIÓN TEATRO REAL</t>
  </si>
  <si>
    <t>TEKNECULTURA GESTIÓ S.L.</t>
  </si>
  <si>
    <t>VALORA PREVENCIÓN SLU</t>
  </si>
  <si>
    <t xml:space="preserve">ÓPERA ACTUAL SL </t>
  </si>
  <si>
    <t>Mº ELISA BENLLOCH ARNAL</t>
  </si>
  <si>
    <t>DEL 21/05/2018 A L'01/07/2018</t>
  </si>
  <si>
    <t>24 DE MAIG A L'1 DE JULIOL DEL 2018</t>
  </si>
  <si>
    <t>DEL 14/05 AL 26/05/218</t>
  </si>
  <si>
    <t>EXP. CM ARTS 107</t>
  </si>
  <si>
    <t>21/18870_502213   32/23569</t>
  </si>
  <si>
    <t>EXP. PG ARTS 183/18</t>
  </si>
  <si>
    <t>EXP. PG ARTS 184/18</t>
  </si>
  <si>
    <t xml:space="preserve">VALENCIANA DE POSTICERIA SL </t>
  </si>
  <si>
    <t>B-97892426</t>
  </si>
  <si>
    <t>EXP. PG ARTS 185/18</t>
  </si>
  <si>
    <t xml:space="preserve">SEGURIDAD Y PRIVACIDAD DE DATOS SL </t>
  </si>
  <si>
    <t>B-98689920</t>
  </si>
  <si>
    <t>EXP. PG ARTS 186/18</t>
  </si>
  <si>
    <t>PRESUPUESTO CREMAVAL S.L.</t>
  </si>
  <si>
    <t>EXP. PG ARTS 187/18</t>
  </si>
  <si>
    <t>KARJUPE, S.L.</t>
  </si>
  <si>
    <t xml:space="preserve"> B-96192257</t>
  </si>
  <si>
    <t>EXP. PG ARTS 188/18</t>
  </si>
  <si>
    <t>B-98398464</t>
  </si>
  <si>
    <t>EXP. PG ARTS 189/18</t>
  </si>
  <si>
    <t>A-08015646</t>
  </si>
  <si>
    <t>EXP. PG ARTS 190/18</t>
  </si>
  <si>
    <t>CREMAVAL S.L.</t>
  </si>
  <si>
    <t>EXP. PG ARTS 191/18</t>
  </si>
  <si>
    <t>TEXTIL BATAVIA S.L.</t>
  </si>
  <si>
    <t>EXP. PG ARTS 192/18</t>
  </si>
  <si>
    <t>DEL 1 DE MARZO AL 31 DE MARZO</t>
  </si>
  <si>
    <t>GAS NATURAL COMERCIALIZADORA, S.A.</t>
  </si>
  <si>
    <t>EXP. PG ARTS 193/18</t>
  </si>
  <si>
    <t>52702841C</t>
  </si>
  <si>
    <t>EXP. PG ARTS 194/18</t>
  </si>
  <si>
    <t>ENTERTAINMENT EQUIPMENT SUPPLIES, S.L.</t>
  </si>
  <si>
    <t xml:space="preserve"> B-20852158</t>
  </si>
  <si>
    <t>EXP. PG ARTS 196/18</t>
  </si>
  <si>
    <t>NOU STIL GRAFIC  S.L.</t>
  </si>
  <si>
    <t>B-96225206</t>
  </si>
  <si>
    <t>EXP. PG ARTS 197/18</t>
  </si>
  <si>
    <t>EXENTO</t>
  </si>
  <si>
    <t>EJERCICIO 2018</t>
  </si>
  <si>
    <t>G-80747603</t>
  </si>
  <si>
    <t>EXP. PG ARTS 198/18</t>
  </si>
  <si>
    <t>G-60644705</t>
  </si>
  <si>
    <t>EXP. PG ARTS 199/18</t>
  </si>
  <si>
    <t>B-46046272</t>
  </si>
  <si>
    <t>EXP.PG ARTS 200/18</t>
  </si>
  <si>
    <t>TEA EDICIONES S.A.U.</t>
  </si>
  <si>
    <t>A-28079069</t>
  </si>
  <si>
    <t>EXP. PG ARTS 202/18</t>
  </si>
  <si>
    <t xml:space="preserve">DISTRON SL </t>
  </si>
  <si>
    <t>B-46207270</t>
  </si>
  <si>
    <t>EXP. PG ARTS 203/18</t>
  </si>
  <si>
    <t>CATERVALENCIA SL</t>
  </si>
  <si>
    <t>B-61204517</t>
  </si>
  <si>
    <t>EXP. CM ARTS 204/18</t>
  </si>
  <si>
    <t>21/18683_503225    32/23340</t>
  </si>
  <si>
    <t>ECO3 MULTIMEDIA, S.A.</t>
  </si>
  <si>
    <t xml:space="preserve">A-46969796 </t>
  </si>
  <si>
    <t>EXP. CM ARTS 205/18</t>
  </si>
  <si>
    <t>21/18685_501736   32/23344</t>
  </si>
  <si>
    <t>01/04/2018 AL 31/03/2019</t>
  </si>
  <si>
    <t>S-4611001A</t>
  </si>
  <si>
    <t>EXP. CM ARTS 206/18</t>
  </si>
  <si>
    <t>21/18648_503400   32/23339</t>
  </si>
  <si>
    <t>KOOBINEVENT S.L.</t>
  </si>
  <si>
    <t>EXP. CM ARTS 207/18</t>
  </si>
  <si>
    <t>21/18638_504436   32/23342</t>
  </si>
  <si>
    <t xml:space="preserve">TINTO VIP, S.L.U. </t>
  </si>
  <si>
    <t>B-98483571</t>
  </si>
  <si>
    <t>EXCL ARTS 208/18</t>
  </si>
  <si>
    <t>210018704_500247    32/23343</t>
  </si>
  <si>
    <t>EXCL ARTS 209/18</t>
  </si>
  <si>
    <t>21/18706_500322    32/</t>
  </si>
  <si>
    <t>EXP. CM ARTS 210/18</t>
  </si>
  <si>
    <t>22/2170_500112    32/23559</t>
  </si>
  <si>
    <t>SOCIETAT MUSICAL LIRA CASTELLONERA</t>
  </si>
  <si>
    <t xml:space="preserve"> G-46065595</t>
  </si>
  <si>
    <t>EXP. CM ARTS 211/18</t>
  </si>
  <si>
    <t>22/2171_504438   32/23560</t>
  </si>
  <si>
    <t>ASOCIACIÓN CULTURAL AMIGOS DE LA MÚSICA Y DE LA DANZA DE ORIHUELA</t>
  </si>
  <si>
    <t>G-54800230</t>
  </si>
  <si>
    <t>EXCL ARTS 212/18</t>
  </si>
  <si>
    <t>21/18707_500247    32/23348</t>
  </si>
  <si>
    <t>PATENTS I MARQUES</t>
  </si>
  <si>
    <t xml:space="preserve">REPARACIÓ ELEMENTS RADIOFREQÜÈNCIA </t>
  </si>
  <si>
    <t>MONYO PER A LA CONFECCIÓ DE PERRUQUES. PRODUCCIÓ IL CORSARO</t>
  </si>
  <si>
    <t>VELCRO PER A PLÀSTICS DEL DECORAT PRODUCCIÓ IL CORSARO</t>
  </si>
  <si>
    <t xml:space="preserve">GEL SEC PER A LA PRODUCCIÓ _IL MONDO DELLA LUNA </t>
  </si>
  <si>
    <t>COMPRA DE CO2 PER A EFECTE DE FUM, PRODUCCIÓ IL MONDO DELLA LUNA
 </t>
  </si>
  <si>
    <t>VELCRO PER A PLÀSTICS DEL DECORAT PRODUCCIÓ IL CORSARO
 </t>
  </si>
  <si>
    <t>TELA OBSCURIMENT PER A FOLRAT DELS MURS DE FORMIGÓ DE LA SALA D'ORQUESTRA PER A MILLORAR L'ACÚSTICA</t>
  </si>
  <si>
    <t>SUBMINISTRAMENT GAS MES DE MARÇ</t>
  </si>
  <si>
    <t>CORONA FLORS FUNERAL</t>
  </si>
  <si>
    <t>PREVISIÓ DESPESA REPARACIÓ 3 DIMMERS</t>
  </si>
  <si>
    <t>TARGETES VISITA PER A CAP D'ATENCIÓ CLIENTS I ABONATS, SECRETÀRIA GENERAL I MANTENIMENT EDIFICI</t>
  </si>
  <si>
    <t>QUOTA SOCI AEDOM 2018</t>
  </si>
  <si>
    <t>QUOTA SOCI ASOCIACIÓN DE ORQUESTAS SINFÓNICAS DE ESPAÑA</t>
  </si>
  <si>
    <t>TEIXIT ATTREZZO (FOLRE MATALÀS) IL CORSARO</t>
  </si>
  <si>
    <t>JOC COMPLET TESTS I PROVES D'AVALUACIÓ PSICOLÒGICA</t>
  </si>
  <si>
    <t xml:space="preserve">ELABORACIÓ INFORME TÈCNIC OPINIÓ LEGAL </t>
  </si>
  <si>
    <t xml:space="preserve">DESPESES REPRESENTACIÓ, REUNIÓ D. ECO-AD I JOAN FONT, ELS COMEDIANTS.  </t>
  </si>
  <si>
    <t>CONTRACTE INSERCIÓ PUBLICITÀRIA</t>
  </si>
  <si>
    <t xml:space="preserve">SERVEIS ASSESSORIA ADVOCACIA GENERALITAT </t>
  </si>
  <si>
    <t>DISSENY NOU PLÀNOL SALA PRINCIPAL</t>
  </si>
  <si>
    <t xml:space="preserve">SERVEI TINTORERIA VESTUARI IL MONDO DELLA LUNA </t>
  </si>
  <si>
    <t>DRETS AUTOR CONCERT  "7ª DE MAHLER"</t>
  </si>
  <si>
    <t xml:space="preserve">LLOGUER PARTITURES SIMFONIA Nº 7 PROKÓFIEV </t>
  </si>
  <si>
    <t>VI CICLE BANDES A LES ARTS_ORIHUELA</t>
  </si>
  <si>
    <t xml:space="preserve">ESTIMACIÓ DRETS D'AUTOR RECITAL LIED </t>
  </si>
  <si>
    <t>ESPECIFICITAT TÈCNICA</t>
  </si>
  <si>
    <t>SERVICIOS TÉCNICOS ESTIRADO S.L</t>
  </si>
  <si>
    <t>S.E. DE CARBUROS METÁLICOS S.A.</t>
  </si>
  <si>
    <t xml:space="preserve">ALEJANDRO LLISO MARTÍN </t>
  </si>
  <si>
    <t>ASOCIACIÓN ESPAÑOLA  DE DOCUMENTACIÓN MUSICAL</t>
  </si>
  <si>
    <t>ASOCIACIÓN DE ORQUESTAS SINFÓNICAS DE ESPAÑA</t>
  </si>
  <si>
    <t xml:space="preserve"> JULIÁN LÓPEZ, S.L.U.</t>
  </si>
  <si>
    <t>GENERALITAT VALENCIANA (ADVOCACIA)</t>
  </si>
  <si>
    <t xml:space="preserve">VI CICLE BANDES A LES ARTS_LIRA CASTELLONERA </t>
  </si>
  <si>
    <t>COMPRA FERRO CONSTRUCCIÓ I FOLRAT CARROS TRANSPORT VESTUARI</t>
  </si>
  <si>
    <t>IMPLANTACIÓ I ADEQUACIÓ DE LA LLEI DE PROTECCIÓ DE DADES AL NOU REGLAMENT GENERAL DE PROTECCIÓ DE DADES</t>
  </si>
  <si>
    <t>PREVISIÓN REPARACIÓ TAULA PER A PLANXAR</t>
  </si>
  <si>
    <t xml:space="preserve">6 TRÍODES PER A CORRENT ALTERN STANDARD 600V 40A </t>
  </si>
  <si>
    <t>EXP. CM ARTS 213/18</t>
  </si>
  <si>
    <t>2/18687_504445   32/23354</t>
  </si>
  <si>
    <t xml:space="preserve"> DAS GEWAND GMBH</t>
  </si>
  <si>
    <t>DE 813562322</t>
  </si>
  <si>
    <t>EXP. CM ARTS 214/18</t>
  </si>
  <si>
    <t>21/18680_504256    32/23349</t>
  </si>
  <si>
    <t>CL RENOVABLES S.L.</t>
  </si>
  <si>
    <t>EXP. CM ARTS 215/18</t>
  </si>
  <si>
    <t xml:space="preserve"> 21/18629_503133    32/23361</t>
  </si>
  <si>
    <t>LO STUDIO  DI  K, S.L</t>
  </si>
  <si>
    <t>B-98205339</t>
  </si>
  <si>
    <t>EXP. CM ARTS 216/18</t>
  </si>
  <si>
    <t>21/18715_503212    32/23359</t>
  </si>
  <si>
    <t>SAVINEN CENTRO DE TRADUCCIONES  S.L</t>
  </si>
  <si>
    <t>B96933742</t>
  </si>
  <si>
    <t>EXP. CM ARTS 217/18</t>
  </si>
  <si>
    <t>21/18711_504448   32/23360</t>
  </si>
  <si>
    <t>COLEGIO ECOMOMISTAS VALENCIA</t>
  </si>
  <si>
    <t>Q-4661002H</t>
  </si>
  <si>
    <t>EXP. CM ARTS 218/18</t>
  </si>
  <si>
    <t>21/18719_504264    32/23364</t>
  </si>
  <si>
    <t>CLAMOR EXPRESS S.L.</t>
  </si>
  <si>
    <t>BANDES A LES ARTS</t>
  </si>
  <si>
    <t>EXP. CM ARTS2 219/18</t>
  </si>
  <si>
    <t>22/2172504440   32/23561</t>
  </si>
  <si>
    <t>SOCIEDAD MUSICAL LA PAZ</t>
  </si>
  <si>
    <t>G-03165875</t>
  </si>
  <si>
    <t>EXP. CM ARTS 220/18</t>
  </si>
  <si>
    <t>22/2173504428   32/23562</t>
  </si>
  <si>
    <t>G-03118155</t>
  </si>
  <si>
    <t>EXP. CM ARTS 221/18</t>
  </si>
  <si>
    <t xml:space="preserve"> 21-18689</t>
  </si>
  <si>
    <t>14/05/2018 AL 02/06/2018</t>
  </si>
  <si>
    <t>RP STUDIO SRL</t>
  </si>
  <si>
    <t>IT-14508401008</t>
  </si>
  <si>
    <t>EXP. CM ARTS 222/18</t>
  </si>
  <si>
    <t xml:space="preserve"> 21/18698_504454    32/23381</t>
  </si>
  <si>
    <t>ARCUSA HERMANOS S.L.</t>
  </si>
  <si>
    <t>EXP. CM ARTS 223/18</t>
  </si>
  <si>
    <t>21/18699_503058   32/23382</t>
  </si>
  <si>
    <t>NETYA  S.L.</t>
  </si>
  <si>
    <t>B-97057590</t>
  </si>
  <si>
    <t>EXP. CM ARTS 224/18</t>
  </si>
  <si>
    <t>21/18700_500694    32/23384</t>
  </si>
  <si>
    <t>SISCOPEL S.L</t>
  </si>
  <si>
    <t>EXP. CM ARTS 225/18</t>
  </si>
  <si>
    <t>21/18720_504202    32/23389</t>
  </si>
  <si>
    <t>B-98787575</t>
  </si>
  <si>
    <t>EXP. CM ARTS 226/18</t>
  </si>
  <si>
    <t>21/18721_500722    32/23391</t>
  </si>
  <si>
    <t>EXP. CM ARTS 227/18</t>
  </si>
  <si>
    <t>21/18722_504365   32/23406</t>
  </si>
  <si>
    <t>ALBA VESTUARIO PROFESIONAL S.A.U</t>
  </si>
  <si>
    <t>A-97196869</t>
  </si>
  <si>
    <t>EXP. CM ARTS 228/18</t>
  </si>
  <si>
    <t>21/18727_503873    32/23393</t>
  </si>
  <si>
    <t>CALZADOS IRABIA S.L</t>
  </si>
  <si>
    <t>B-31366289</t>
  </si>
  <si>
    <t>EXP. CM ARTS 229/18</t>
  </si>
  <si>
    <t>21/18723_504455    32/23400</t>
  </si>
  <si>
    <t>DEL 04/05 AL 31/05/2018</t>
  </si>
  <si>
    <t>29204109-C</t>
  </si>
  <si>
    <t>EXP. CM ARTS 230/18</t>
  </si>
  <si>
    <t>21/18694_500681    32/23419</t>
  </si>
  <si>
    <t>A-48081194</t>
  </si>
  <si>
    <t>EXP. CM ARTS 231/18</t>
  </si>
  <si>
    <t>21/18532_504444    32/23418</t>
  </si>
  <si>
    <t>HOL MUSIC DRAL S.L.</t>
  </si>
  <si>
    <t>B-66589961</t>
  </si>
  <si>
    <t>EXP. NSP ARTS 232/18</t>
  </si>
  <si>
    <t xml:space="preserve">STONEX SHOW LIGHTING SL </t>
  </si>
  <si>
    <t>B-86467669</t>
  </si>
  <si>
    <t>EXP. PAS ARTS 233/18</t>
  </si>
  <si>
    <t>EXP. CM ARTS  234/18</t>
  </si>
  <si>
    <t>21/18553_500017    32/23429</t>
  </si>
  <si>
    <t>EXP. CM ARTS 235/18</t>
  </si>
  <si>
    <t>21/18716_500017   32/23430</t>
  </si>
  <si>
    <t>EXP. CM ARTS 236/18</t>
  </si>
  <si>
    <t>21/8717_500265   32/23432</t>
  </si>
  <si>
    <t>EXP. CM ARTS 237/18</t>
  </si>
  <si>
    <t>21/18701_503400    23/432</t>
  </si>
  <si>
    <t>KOOBINEVENT SL</t>
  </si>
  <si>
    <t>B-55075022</t>
  </si>
  <si>
    <t>EXP.CM ARTS  238/18</t>
  </si>
  <si>
    <t xml:space="preserve"> 21/18708_504452   32/23436</t>
  </si>
  <si>
    <t>EXP. CM ARTS 239/18</t>
  </si>
  <si>
    <t>21/18763_504458   32/23431</t>
  </si>
  <si>
    <t xml:space="preserve">EXP. CM ARTS 240/18 CM </t>
  </si>
  <si>
    <t>21/18752_500504  32/23438</t>
  </si>
  <si>
    <t>B-97728752</t>
  </si>
  <si>
    <t>EXCL ARTS 241/18</t>
  </si>
  <si>
    <t>21/18735_500013    32/23437</t>
  </si>
  <si>
    <t>CIUDAD DE LAS ARTES Y LAS CIENCIAS SA</t>
  </si>
  <si>
    <t>EXP. CM ARTS 242/18</t>
  </si>
  <si>
    <t>21/18773_504264    32/23460</t>
  </si>
  <si>
    <t>EXP. CM ARTS 243/18</t>
  </si>
  <si>
    <t>21/18731_501380   32/23451</t>
  </si>
  <si>
    <t>EMEDEC, S.L.</t>
  </si>
  <si>
    <t>EXP. CM ARTS 244/18</t>
  </si>
  <si>
    <t>21/18740_503828   32/23463</t>
  </si>
  <si>
    <t>22/05/201/8</t>
  </si>
  <si>
    <t>RENTAL MULTIMEDIA SISTEM S.L</t>
  </si>
  <si>
    <t>B-41806001</t>
  </si>
  <si>
    <t>EXP. CM ARTS 245/18</t>
  </si>
  <si>
    <t xml:space="preserve"> 21/18750_500722   32/23452</t>
  </si>
  <si>
    <t>EXP. CM ARTS 246/18</t>
  </si>
  <si>
    <t>21/18762_503361   32/23453</t>
  </si>
  <si>
    <t>METALCO S.A</t>
  </si>
  <si>
    <t>EXP. CM ARTS 247/18</t>
  </si>
  <si>
    <t xml:space="preserve"> 21/18770_504202    32/23455</t>
  </si>
  <si>
    <t>EXP. CM ARTS 248/18</t>
  </si>
  <si>
    <t>21/18771_503597   32/23456</t>
  </si>
  <si>
    <t>BRIGHTNESS AND LED S.L.</t>
  </si>
  <si>
    <t>EXP. CM ARTS 249/18</t>
  </si>
  <si>
    <t>21/18772_501199    32/23459</t>
  </si>
  <si>
    <t>SAL BUENO  S.L.</t>
  </si>
  <si>
    <t>B-46359964</t>
  </si>
  <si>
    <t>EXP. CM ARTS 250/18</t>
  </si>
  <si>
    <t>21/18777504457     32/23462</t>
  </si>
  <si>
    <t>HANS KROMAT BRASSWIND INSTRUMENTS</t>
  </si>
  <si>
    <t>DE1169008819</t>
  </si>
  <si>
    <t>EXP. CM ARTS 251/18</t>
  </si>
  <si>
    <t>21/18779_504304   32/23457</t>
  </si>
  <si>
    <t xml:space="preserve"> TECMEL S.L.</t>
  </si>
  <si>
    <t>B-46601514</t>
  </si>
  <si>
    <t>EXP. CM ARTS 252/18</t>
  </si>
  <si>
    <t xml:space="preserve"> 21/18780_504075   32/23458</t>
  </si>
  <si>
    <t>LED TIME LOGISTICS S.L.</t>
  </si>
  <si>
    <t xml:space="preserve">TRANSPORT VESTUARI IL CORSARO </t>
  </si>
  <si>
    <t xml:space="preserve">SUBMINISTRAMENT 2 ROLL UP (BANDEROLA) IL CORSARO </t>
  </si>
  <si>
    <t>SERVEI DISSENY GRÀFIC PER A ADAPTACIÓ IMATGES PUBLICITÀRIES</t>
  </si>
  <si>
    <t>TRADUCCIÓ JURADA A L'ANGLÉS DE BASES PER A PROCÉS SELECCIÓ PIANISTA REPERTORISTA</t>
  </si>
  <si>
    <t xml:space="preserve">CURS FORMACIÓ RENDIMENT DE COMPTES EN FUNDACIONS </t>
  </si>
  <si>
    <t xml:space="preserve">ESPECIFICITAT TÈCNICA  </t>
  </si>
  <si>
    <t>1 INVITACIÓ</t>
  </si>
  <si>
    <t>LLOGUER CAMIÓ TRANSPORT INSTRUMENTS CONCERT CASTELLÓ</t>
  </si>
  <si>
    <t>LLOGUER PERRUQUES DAMNATION</t>
  </si>
  <si>
    <t>SUBMINISTRAMENT PRESTATGERIES INDUSTRIALS D'EMMAGATZEMATGE</t>
  </si>
  <si>
    <t>SUBMINISTRAMENT PRODUCTES FUNGIBLES DE DROGUERIA</t>
  </si>
  <si>
    <t xml:space="preserve">SUBMINISTRAMENT CALCER LABORAL PER A L'ÒPERA LA DAMNATION DE FAUST </t>
  </si>
  <si>
    <t>SUBMINISTRAMENT PINTURA PLÀSTICA, VERNÍS I MATERIALS PROPIS DE PINTURA ESCENOGRÀFICA</t>
  </si>
  <si>
    <t xml:space="preserve">ADQUISICIÓ SAMARRETES PER A CENTRE DE PERFECCIONAMENT </t>
  </si>
  <si>
    <t>SUBMINISTRAMENT SABATILLES BLANQUES COR ÒPERA LA DAMNATION DE FAUST</t>
  </si>
  <si>
    <t xml:space="preserve">SERVEIS DE CÀMARA DE VÍDEO CAMPANYA PUBLICITÀRIA TEMPORADA 2018-2019 </t>
  </si>
  <si>
    <t xml:space="preserve">SUBMINISTRAMENT CORRETGES PER A CONTRABAIXOS </t>
  </si>
  <si>
    <t>SUBMINISTRAMENT CONSOLA D'IL·LUMINACIÓ PER A LA GIRA DE BASTIÀ I BASTIANA</t>
  </si>
  <si>
    <t>SUBMINISTRAMENT ALTAVEUS PER A LA GIRA DE BASTIÀ I BASTIANA</t>
  </si>
  <si>
    <t xml:space="preserve">AFINACIÓ I MANTENIMENT PIANOS GENER 2018 </t>
  </si>
  <si>
    <t xml:space="preserve">AFINACIÓ I MANTENIMENT PIANOS FEBRER 2018 </t>
  </si>
  <si>
    <t xml:space="preserve">SERVEI CÀRREGA I DESCÀRREGA ESTIMACIÓ  MAIG </t>
  </si>
  <si>
    <t xml:space="preserve">ACTUALITZACIÓ LOGOS CORPORATIUS EN LA WEB DE TICKETING </t>
  </si>
  <si>
    <t xml:space="preserve">SUBMINISTRAMENT HIPOCLORIT PER A CLORADOR GENERAL DE L'EDIFICI </t>
  </si>
  <si>
    <t xml:space="preserve">BENEFICIS ACTES PRIMER TRIMESTRE 2018 </t>
  </si>
  <si>
    <t xml:space="preserve">TRANSPORT INSTRUMENTS PER A CONCERT ALACANT 20 DE MAIG </t>
  </si>
  <si>
    <t xml:space="preserve">SUBMINISTRAMENT TAULERS CONSTRUCCIÓ DECORATS PER A LA PRODUCCIÓ LA CLEMENZA DI TITO </t>
  </si>
  <si>
    <t xml:space="preserve">COMPRA DE CONVERSOR PER A TAULA D'ÀUDIO BACKUP PER A SALA PRINCIPAL    </t>
  </si>
  <si>
    <t xml:space="preserve">SUBMINISTRAMENT DE TUBS DE FERRO I VARETES PER A DECORAT DE CLEMENZA DI TITO </t>
  </si>
  <si>
    <t>SUBMINISTRAMENT DE CALCER LABORAL PER A VESTUARI DE LA DAMNATION DE FAUST</t>
  </si>
  <si>
    <t xml:space="preserve">SUBMINISTRAMENT DE FILTRES DE COLORS PER A LA PRODUCIÓ LA DAMNATION DE FAUST </t>
  </si>
  <si>
    <t>SUBMINISTRAMENT DE SAL GROSSA PER A OMPLIR DESCALCIFICADOR EDIFICI</t>
  </si>
  <si>
    <t xml:space="preserve">LLOGUER DE TROMBÓ BAIX </t>
  </si>
  <si>
    <t>CRISAN PROTECCIÓN LABORAL S.L.</t>
  </si>
  <si>
    <t>DE L'1 DE GENER AL 31 DE MARÇ DE 2018</t>
  </si>
  <si>
    <t>QUÍMICAS REDONDO S.L.</t>
  </si>
  <si>
    <t xml:space="preserve">23 I 24 DE MAIG </t>
  </si>
  <si>
    <t>CAMARENA GIMÉNEZ,  ÓSCAR</t>
  </si>
  <si>
    <t>EVA MARÍA MARQUÉS DOMINGO</t>
  </si>
  <si>
    <t>MAIG 2018</t>
  </si>
  <si>
    <t>FEBRER 2018</t>
  </si>
  <si>
    <t>GENER 2018</t>
  </si>
  <si>
    <t>DEL 18/06 AL 23/07 DE 2018 I DEL 24/09 AL 08/10 DE 2018</t>
  </si>
  <si>
    <t>INDUSTRIAS JUNO S.A</t>
  </si>
  <si>
    <t>ALINO GARCÍA,  BIEL</t>
  </si>
  <si>
    <t xml:space="preserve">CRISAN PROTECCIÓN LABORAL  S.L. </t>
  </si>
  <si>
    <t>UNIÓN MUSICAL LA AURORA</t>
  </si>
  <si>
    <t xml:space="preserve">SUBMINISTRAMENT PRODUCTES FUNGIBLES DE PERRUQUERIA I COSMÈTICA </t>
  </si>
  <si>
    <t>SERVEI PROMOCIÓ I VENDES A TRAVÉS D'OCIOSEAR (FERRAMENTA CULTURA EN VALÈNCIA)</t>
  </si>
  <si>
    <t>SUBMINISTRAMENT CINTES DE TELA PER A MARCAR EL TERRA DELS ESCENARIS</t>
  </si>
  <si>
    <t>SUBMINISTRAMENT PINTURA NEGRA PER AL TERRA DE L'ESCENARI</t>
  </si>
  <si>
    <t xml:space="preserve">MOQUETA FIRAL NEGRA REVESTIMENT DEL TERRA, TARIMES, GRADES. </t>
  </si>
  <si>
    <t xml:space="preserve">ESTIMACIÓ SUBMINISTRAMENT LEDS BLANCS, FONTS D'ALIMENTACIÓ I CONTROLADORS PER A LA PRODUCCIÓ LA DAMNATION DE FAUST </t>
  </si>
  <si>
    <t xml:space="preserve">CURS OPERADOR STEADICAM </t>
  </si>
  <si>
    <t>S.G.P. JOSÉ ANTONIO GARCÍA S.L.</t>
  </si>
  <si>
    <t>VÍA CULTURAL. AMBEL S.L.</t>
  </si>
  <si>
    <t>EXP. CM ARTS 253/18</t>
  </si>
  <si>
    <t>21/18782_504243   32/23469</t>
  </si>
  <si>
    <t>NUNSYS S.L</t>
  </si>
  <si>
    <t>EXP. CM ARTS 254/18</t>
  </si>
  <si>
    <t>21/18787_504447    32/23467</t>
  </si>
  <si>
    <t>B-98535743</t>
  </si>
  <si>
    <t>EXP. CM ARTS 255/18</t>
  </si>
  <si>
    <t>21/18788_504138     32/23468</t>
  </si>
  <si>
    <t xml:space="preserve">LAURA GATZKIEWICZ </t>
  </si>
  <si>
    <t>EXP. CM ARTS 256/18</t>
  </si>
  <si>
    <t>21/18789_501187   32/23470</t>
  </si>
  <si>
    <t>EXCL ARTS 257/18</t>
  </si>
  <si>
    <t xml:space="preserve"> 21/18791_500247   32/23466</t>
  </si>
  <si>
    <t>EXP. PA ARTS 258/18</t>
  </si>
  <si>
    <t>EXP.  PAS ARTS 259/18</t>
  </si>
  <si>
    <t xml:space="preserve"> 21/18785_504243   32/23479</t>
  </si>
  <si>
    <t>EXP. CM ARTS 261/18</t>
  </si>
  <si>
    <t>21/18795_501380    32/23477</t>
  </si>
  <si>
    <t xml:space="preserve"> B-96828207</t>
  </si>
  <si>
    <t>EXP. CM ARTS 263/18</t>
  </si>
  <si>
    <t>21/18812500060   32/23481</t>
  </si>
  <si>
    <t>UNIDAD EDITORIAL, SA</t>
  </si>
  <si>
    <t>EXP. CM ARTS 264/18</t>
  </si>
  <si>
    <t xml:space="preserve">21/18813 -504191   32/23482    </t>
  </si>
  <si>
    <t>B-41831678</t>
  </si>
  <si>
    <t>EXP. CM ARTS 265/18</t>
  </si>
  <si>
    <t>22/2182_504456   32/23546</t>
  </si>
  <si>
    <t>G-96330444</t>
  </si>
  <si>
    <t>EXP. CM ARTS 266/18</t>
  </si>
  <si>
    <t xml:space="preserve"> 21/18755_504256     32/23572</t>
  </si>
  <si>
    <t>EXP. CM ARTS 267/18</t>
  </si>
  <si>
    <t>21/18802_504462    32/23483</t>
  </si>
  <si>
    <t>B-98164460</t>
  </si>
  <si>
    <t>EXP. CM ARTS 268/18</t>
  </si>
  <si>
    <t>21/18798_504202    32/23489</t>
  </si>
  <si>
    <t>EXP. CM ARTS 269/18</t>
  </si>
  <si>
    <t xml:space="preserve"> 21/18800_503674    32/23491</t>
  </si>
  <si>
    <t>EXP. CM ARTS 270/18</t>
  </si>
  <si>
    <t xml:space="preserve"> 21/18809_504464     32/23494</t>
  </si>
  <si>
    <t>BUFFET CRAMPON</t>
  </si>
  <si>
    <t>FR53445363518</t>
  </si>
  <si>
    <t>EXP. CM ARTS 271/18</t>
  </si>
  <si>
    <t>21/18811_500735    32/23493</t>
  </si>
  <si>
    <t>FURGOTUR S. COOP VAL</t>
  </si>
  <si>
    <t>F-97527766</t>
  </si>
  <si>
    <t>EXP. CM ARTS 272/18</t>
  </si>
  <si>
    <t>21/18831_504172  32/23501</t>
  </si>
  <si>
    <t>NOVACER EXPORT  S.L.</t>
  </si>
  <si>
    <t>B-98584436</t>
  </si>
  <si>
    <t>EXP. CM ARTS 273/18</t>
  </si>
  <si>
    <t>21/18803_500265     32/23495</t>
  </si>
  <si>
    <t>04/06 AL 30/06 DE 2018</t>
  </si>
  <si>
    <t xml:space="preserve"> B-97579080</t>
  </si>
  <si>
    <t>EXP. CM ARTS 274/18</t>
  </si>
  <si>
    <t>EXP. CM ARTS 275/18</t>
  </si>
  <si>
    <t>EXP. NSP ARTS 277/18</t>
  </si>
  <si>
    <t>EXP. CM ARTS 278/18</t>
  </si>
  <si>
    <t>21/18769_500017    32/23507</t>
  </si>
  <si>
    <t>EXP. CM ARTS 279/18</t>
  </si>
  <si>
    <t>21/18781_500017    32/235</t>
  </si>
  <si>
    <t>EXP. CM ARTS 280/18</t>
  </si>
  <si>
    <t>AFTER SUN PRODUCTIONS S.L.</t>
  </si>
  <si>
    <t>B-97976765</t>
  </si>
  <si>
    <t>EXP. CM ARTS 281/18</t>
  </si>
  <si>
    <t>21/18792_500722  32/23515</t>
  </si>
  <si>
    <t>EXCL ARTS 282/18</t>
  </si>
  <si>
    <t>21/18851-500247   32/23541</t>
  </si>
  <si>
    <t>EXCL ARTS 283/18</t>
  </si>
  <si>
    <t xml:space="preserve"> 21/18846_500247       32/23537</t>
  </si>
  <si>
    <t>EXCL ARTS 284/18</t>
  </si>
  <si>
    <t>21/18845_500050    32/23536</t>
  </si>
  <si>
    <t>A-46288874</t>
  </si>
  <si>
    <t>EXCL ARTS 285/18</t>
  </si>
  <si>
    <t xml:space="preserve"> 21/18836_500598   32/23535</t>
  </si>
  <si>
    <t>SCHOTT MUSIC  S.L.</t>
  </si>
  <si>
    <t>B-80483654</t>
  </si>
  <si>
    <t>EXCL ARTS 286/18</t>
  </si>
  <si>
    <t xml:space="preserve"> 21/18835_ 503595     32/23534</t>
  </si>
  <si>
    <t>SERVICIOS MUSICALES S.L</t>
  </si>
  <si>
    <t>B-78918869</t>
  </si>
  <si>
    <t>EXCL ARTS 287/18</t>
  </si>
  <si>
    <t xml:space="preserve"> 21/18834_500322   32/23533</t>
  </si>
  <si>
    <t>EXCL ARTS 288/18</t>
  </si>
  <si>
    <t>21/18832_503595    32/23532</t>
  </si>
  <si>
    <t>EXCL ARTS 289/18</t>
  </si>
  <si>
    <t xml:space="preserve"> 21/18828_500322       32/23531</t>
  </si>
  <si>
    <t>EXCL ARTS 290/18</t>
  </si>
  <si>
    <t>21/18826_503595   32/23530</t>
  </si>
  <si>
    <t>EXCL ARTS 291/18</t>
  </si>
  <si>
    <t>21/18825_500322    32/23529</t>
  </si>
  <si>
    <t>EXCL ARTS 292/18</t>
  </si>
  <si>
    <t>EXCL ARTS 293/18</t>
  </si>
  <si>
    <t>21/18823_500322     32/23527</t>
  </si>
  <si>
    <t>EXCL ARTS 294/18</t>
  </si>
  <si>
    <t>21/18822_500247   32/23526</t>
  </si>
  <si>
    <t>EXCL ARTS 295/18</t>
  </si>
  <si>
    <t>21/18821_500322     32/23525</t>
  </si>
  <si>
    <t>EXCL ARTS 296/18</t>
  </si>
  <si>
    <t>21/18820_500322    32/23524</t>
  </si>
  <si>
    <t>EXCL ARTS 297/18</t>
  </si>
  <si>
    <t xml:space="preserve"> 21/18819_500322     32/23523</t>
  </si>
  <si>
    <t>EXP. CM ARTS 298/18</t>
  </si>
  <si>
    <t>21/18817_504301    32/23529</t>
  </si>
  <si>
    <t>ESPAI PERCUSONS S.L.</t>
  </si>
  <si>
    <t>EXP. CM ARTS 299/18</t>
  </si>
  <si>
    <t>EXP. CM ARTS 300/18</t>
  </si>
  <si>
    <t xml:space="preserve"> 21/18830_504457   32/23540</t>
  </si>
  <si>
    <t>EXP. CM ARTS 301/18</t>
  </si>
  <si>
    <t>21/18839_500054    32/23543</t>
  </si>
  <si>
    <t>EDITORIAL PRENSA VALENCIANA SA</t>
  </si>
  <si>
    <t>A-46229290</t>
  </si>
  <si>
    <t>EXP. CM ARTS 302/18</t>
  </si>
  <si>
    <t>21/18840_504455    32/23544</t>
  </si>
  <si>
    <t>EXP. CM ARTS 303/18</t>
  </si>
  <si>
    <t>21/18855504035   32/23521</t>
  </si>
  <si>
    <t>AVEL HISPANIA S.A</t>
  </si>
  <si>
    <t>EXP. CM ARTS 304/18</t>
  </si>
  <si>
    <t>21/18858_501167   32/23522</t>
  </si>
  <si>
    <t>CITYSOUND ENTERPRISE, S.L.</t>
  </si>
  <si>
    <t>B-13328174</t>
  </si>
  <si>
    <t>EXP. CM ARTS 305/18</t>
  </si>
  <si>
    <t xml:space="preserve"> 21/18850_501150    32/23511</t>
  </si>
  <si>
    <t>A-46426698</t>
  </si>
  <si>
    <t>EXP. CM ARTS 306/18</t>
  </si>
  <si>
    <t>21/18918_504078   32/23633</t>
  </si>
  <si>
    <t>EXCL ARTS 307/18</t>
  </si>
  <si>
    <t>21/18833_500322   32/23552</t>
  </si>
  <si>
    <t>EXCL ARTS 308/18</t>
  </si>
  <si>
    <t>21/18829_503595    32/23551</t>
  </si>
  <si>
    <t>EXP. CM ARTS 309/18</t>
  </si>
  <si>
    <t xml:space="preserve"> 21/18861_500684     32/23567</t>
  </si>
  <si>
    <t>EXP. CM ARTS 310/18</t>
  </si>
  <si>
    <t>21/18862_504193   32/23566</t>
  </si>
  <si>
    <t>EXP. CM ARTS 311/18</t>
  </si>
  <si>
    <t>21/18867504449   32/23565</t>
  </si>
  <si>
    <t>B-63817191</t>
  </si>
  <si>
    <t>EXP. CM ARTS 312/18</t>
  </si>
  <si>
    <t>21/18857_500821   32/23564</t>
  </si>
  <si>
    <t>EXP. CM ARTS 313/18</t>
  </si>
  <si>
    <t>21/18864_500905   32/23568</t>
  </si>
  <si>
    <t>RHINEGOLD PUBLISHING LIMITED</t>
  </si>
  <si>
    <t>GB242357180</t>
  </si>
  <si>
    <t>EXCL  ARTS 314/18</t>
  </si>
  <si>
    <t>21/1120</t>
  </si>
  <si>
    <t>LAVIA GABRIELE</t>
  </si>
  <si>
    <t>EXP. CM ARTS 315/18</t>
  </si>
  <si>
    <t xml:space="preserve"> 21/18865_504080     32/23616</t>
  </si>
  <si>
    <t>EXP. CM ARTS 316/18</t>
  </si>
  <si>
    <t>21/18808_504463    32/23612</t>
  </si>
  <si>
    <t>LA TRACA PUBLICACIONS VALENCIANES S.L.</t>
  </si>
  <si>
    <t>B-98891591</t>
  </si>
  <si>
    <t>EXP. CM ARTS 317/18</t>
  </si>
  <si>
    <t>21/18876_503262    32/23613</t>
  </si>
  <si>
    <t>MUSIC MEDIA LEHNERT  KG</t>
  </si>
  <si>
    <t>DE811140051</t>
  </si>
  <si>
    <t>EXP. CM ARTS 318/18</t>
  </si>
  <si>
    <t>21/18882_500861   32/23606</t>
  </si>
  <si>
    <t>AREABIS S.L.</t>
  </si>
  <si>
    <t>B-97249015</t>
  </si>
  <si>
    <t>EXP. CM ARTS 319/18</t>
  </si>
  <si>
    <t>21/18885_503634     32/23607</t>
  </si>
  <si>
    <t>LIFTISA  S.L.</t>
  </si>
  <si>
    <t>B-65629495</t>
  </si>
  <si>
    <t>EXP. CM ARTS 320/18</t>
  </si>
  <si>
    <t>21/18887_500255   32/23608</t>
  </si>
  <si>
    <t>APQ STAGE IBERICA  SL</t>
  </si>
  <si>
    <t xml:space="preserve"> B-97353650</t>
  </si>
  <si>
    <t>EXP. CM ARTS 321/18</t>
  </si>
  <si>
    <t>21/18889_504177   32/23609</t>
  </si>
  <si>
    <t>PRODUCTIONS GRANDSLAM S.L.</t>
  </si>
  <si>
    <t>B-61039004</t>
  </si>
  <si>
    <t>EXP. CM ARTS 322/18</t>
  </si>
  <si>
    <t xml:space="preserve"> 21/18883_504267    32/23619</t>
  </si>
  <si>
    <t>EXP. CM ARTS 323/18</t>
  </si>
  <si>
    <t>21/18888_504487   32/23647</t>
  </si>
  <si>
    <t>HARLEQUIN FLOORS ESPAÑA SLU</t>
  </si>
  <si>
    <t>B-85587202</t>
  </si>
  <si>
    <t>EXP. CM ARTS 324/18</t>
  </si>
  <si>
    <t xml:space="preserve"> 21/18912_500700   32/23618</t>
  </si>
  <si>
    <t>SONOIDEA S.A</t>
  </si>
  <si>
    <t xml:space="preserve">SUBMINISTRAMENT DE 4 MICRÒFONS AMB INTERRUPTOR I 3 REIXETES DE RECANVI </t>
  </si>
  <si>
    <t>TRADUCCIÓ A L'ANGLÉS DE NOTA DE PREMSA CONSTITUCIÓ NOU PATRONAT I BASES CONVOCATÒRIA DIRECTOR ARTÍSTIC</t>
  </si>
  <si>
    <t xml:space="preserve">TRADUCCIÓ A L'ANGLÉS DE NOVA POLÍTICA DE PRIVACITAT DE LA WEB </t>
  </si>
  <si>
    <t xml:space="preserve">LLOGUER DE BARRES DE LED </t>
  </si>
  <si>
    <t>LLICÈNCIA ÚS DIGITAL PER A RÀDIO LES ARTS</t>
  </si>
  <si>
    <t>LLICÈNCIES, MANTENIMENT I CONSULTORIES APLICACIÓ SAP</t>
  </si>
  <si>
    <t>ASSESSORIA FISCAL I TRIBUTÀRIA</t>
  </si>
  <si>
    <t>CURS NOVETATS PRÀCTIQUES LCSP</t>
  </si>
  <si>
    <t xml:space="preserve">SUBMINISTRAMENT TAULONS I CABIRONS DE FUSTA </t>
  </si>
  <si>
    <t>KAMELEON LANGUAGE SERVICES S.L.</t>
  </si>
  <si>
    <t>01/06/2018 A L'01/06/2019</t>
  </si>
  <si>
    <t>FUNDACIÓ UNIVERSITAT-EMPRESA DE LA UNIVERSITAT DE VALÈNCIA-ADEIT</t>
  </si>
  <si>
    <t>INSERCIÓ PUBLICITÀRIA BASES CONVOCATÒRIA DIRECTOR ARTÍSTIC</t>
  </si>
  <si>
    <t>SUBMINISTRAMENT BANDEROLES VESTÍBUL PRINCIPAL. CAMPANYA D'ABONAMENTS</t>
  </si>
  <si>
    <t>CURS FORMACIÓ EXCEL BÀSIC I AVANÇAT</t>
  </si>
  <si>
    <t>SUBMINISTRAMENT DE GENOLLERES DE PROTECCIÓ ASSAIGS</t>
  </si>
  <si>
    <t>SUBMINISTRAMENT MATERIAL NETEJA PER A GESTIÓ DE RESIDUS</t>
  </si>
  <si>
    <t>LLOGUER INSTRUMENT TENOR HORN</t>
  </si>
  <si>
    <t xml:space="preserve">LLOGUER FURGONETA PER A TRASLLATS PERSONAL PER A  LES ARTS VOLANT </t>
  </si>
  <si>
    <t xml:space="preserve">SUBMINISTRAMENT DE PROTECCIONS PER A L'ADEQUACIÓ D'ACCESSOS A LES CLIMATIZADORES PER A TREBALLS DE MANTENIMENT </t>
  </si>
  <si>
    <t xml:space="preserve">23/06 AL 23/07 DE 2018 </t>
  </si>
  <si>
    <t>DE L'11/06 AL 10/10 DE 2018</t>
  </si>
  <si>
    <t>ESCUELA DE NEGOCIOS MEDITERRÁNEO IEM4 SL</t>
  </si>
  <si>
    <t>ASSOCIACIÓ MÚSICA JOVE</t>
  </si>
  <si>
    <t>EDICIONES EL  PAÍS S.L.</t>
  </si>
  <si>
    <t xml:space="preserve">SERVEI MOSSOS CÀRREGA I DESCÀRREGA. ESTIMACIÓ JUNY </t>
  </si>
  <si>
    <t>VISITES GUIADES</t>
  </si>
  <si>
    <t>AFINACIÓ, MANTENIMENT I REPARACIÓ PIANOS</t>
  </si>
  <si>
    <t xml:space="preserve">LLOGUER AUTOBÚS CAMERINO PER A GIRA LES ARTS VOLANT </t>
  </si>
  <si>
    <t xml:space="preserve">COMPRA DE MOQUETA FIRAL PER A LA DAMNATION DE FAUST </t>
  </si>
  <si>
    <t xml:space="preserve">DRETS D'AUTOR DE L'ESPECTACLE BASTIÀ I BASTIANA </t>
  </si>
  <si>
    <t>DE L'01/03 AL 31/03/2018</t>
  </si>
  <si>
    <t>DE L'01/04 AL 30/04/2018</t>
  </si>
  <si>
    <t>JULIOL I SETEMBRE 2018</t>
  </si>
  <si>
    <t>4 OFERTES</t>
  </si>
  <si>
    <t>LLOGUER PARTITURES LA CAPRICCIOSA CORRETTA DE MARTÍN I SOLER</t>
  </si>
  <si>
    <t xml:space="preserve">LLOGUER PARTITURES OBRES DE MATILDE SALVADOR </t>
  </si>
  <si>
    <t>LLOGUER PARTITURES TRES VIEJOS AIRES DE DANZA DE RODRIGO</t>
  </si>
  <si>
    <t>LLOGUER PARTITURES DIVERSES OBRES DE RODRIGO. CONCERT CAMBRA II "JOAQUÍN RODRIGO, 20 ANYS"</t>
  </si>
  <si>
    <t>LLOGUER PARTITURES PER A CONCERT PORTES OBERTES. SETEMBRE 2018</t>
  </si>
  <si>
    <t xml:space="preserve">LLOGUER PARTITURES DIVERSES OBRES STRAUSS </t>
  </si>
  <si>
    <t>LLOGUER PARTITURES DIVERSES OBRES BARBER</t>
  </si>
  <si>
    <t>LLOGUER PARTITURES MAHLER SIMFONIA Núm. 4</t>
  </si>
  <si>
    <t>LLOGUER PARTITURES SOMBRERO DE TRES PICOS DE FALLA (SUITES I, II)</t>
  </si>
  <si>
    <t xml:space="preserve">LLOGUER PARTITURES FALLA PER A CONCERT HOMENATGES </t>
  </si>
  <si>
    <t>PILES EDITORIAL DE MÚSICA, SA</t>
  </si>
  <si>
    <t xml:space="preserve">LLOGUER PARTITURES LUCIA DI LAMMERMOOR DE DONIZETTI </t>
  </si>
  <si>
    <t xml:space="preserve">LLOGUER PARTITURES LA MALQUERIDA DE PENELLA </t>
  </si>
  <si>
    <t xml:space="preserve">LLOGUER PARTITURES IOLANTA DE TXAIKOVSKI </t>
  </si>
  <si>
    <t xml:space="preserve">LLOGUER PARTITURES I MASNADIERI DE VERDI </t>
  </si>
  <si>
    <t>LLOGUER PARTITURES TURANDOT DE PUCCINI</t>
  </si>
  <si>
    <t>SUBMINISTRAMENT BANQUETA PER AL TIMBAL</t>
  </si>
  <si>
    <t>SUBMINISTRAMENT I INSTAL·LACIÓ VINILS ADHESIUS DECORACIÓ CAMIÓ GIRA LES ARTS VOLANT</t>
  </si>
  <si>
    <t>COMPRA DE TROMBÓ BAIX</t>
  </si>
  <si>
    <t xml:space="preserve">INSERCIÓ PUBLICITÀRIA EN PERIÒDIC LEVANTE </t>
  </si>
  <si>
    <t xml:space="preserve">CÀMERA VÍDEO PER A CAMPANYA PUBLICITÀRIA 2018-2019 </t>
  </si>
  <si>
    <t>22 DE JUNY I 27 DE SETEMBRE DE 2018</t>
  </si>
  <si>
    <t>17, 20, 23, 26, 28 I 31 OCTUBRE 2018</t>
  </si>
  <si>
    <t>22, 24, 28 I 31 MARÇ 2019.</t>
  </si>
  <si>
    <t>11, 14, 16 I 18 ABRIL DE 2019</t>
  </si>
  <si>
    <t>22, 25, 28 I 30 DE JUNY 3 I 6 DE JULIOL DE 2019.</t>
  </si>
  <si>
    <t>6, 9, 12, 15 I 17 FEBRER 2019.</t>
  </si>
  <si>
    <t xml:space="preserve">DEL 30/06 AL 31/12 DE 2018 </t>
  </si>
  <si>
    <t>MANTENIMIENTO DE ALTA TENSIÓN, S.A.</t>
  </si>
  <si>
    <t xml:space="preserve">SUBMINISTRAMENT TINT PER A CALCER DE L'ÒPERA SIEGFRIED </t>
  </si>
  <si>
    <t xml:space="preserve">REVISIÓ ANUAL DE CENTRES DE TRANSFORMACIÓ DE LES ARTS </t>
  </si>
  <si>
    <t xml:space="preserve">RESERVA DE DOMINIS REFERITS A LA MARCA LESARTS </t>
  </si>
  <si>
    <t xml:space="preserve">LLOGUER PARTITURES PER A CONCERT "DES DELS ESTATS UNITS" </t>
  </si>
  <si>
    <t xml:space="preserve">LLOGUER PARTITURES SIMFONIA Núm. 9 DE  MAHLER </t>
  </si>
  <si>
    <t>SUBMINISTRAMENT LEOTARDS COTÓ</t>
  </si>
  <si>
    <t xml:space="preserve">CURS FORMACIÓ ESPERIT D'EQUIP </t>
  </si>
  <si>
    <t xml:space="preserve">REVISIÓ LEGAL DE BAIXA TENSIÓ, CENTRES DE TRANSFORMACIÓ I APARELLS ELEVADORS </t>
  </si>
  <si>
    <t>DEL 25/06/2018 FINS A L'01/07/2018</t>
  </si>
  <si>
    <t>AB-AUCATEL INSPECCIÓN Y CONTROL SLU</t>
  </si>
  <si>
    <t>25 I 26/05/2019</t>
  </si>
  <si>
    <t xml:space="preserve">SUBSTITUCIÓ TRANSDUCTOR I CABLE FRED DE REFRIGERADORA </t>
  </si>
  <si>
    <t xml:space="preserve">INSERCIÓ PUBLICITÀRIA EN REVISTA ESPECIALITZADA D'ÒPERA (OPERA NOW) </t>
  </si>
  <si>
    <t>COMPRA PARTITURES GENERALES I CANT I PIANO PER A LA TEMPORADA 18-19</t>
  </si>
  <si>
    <t xml:space="preserve">INSERCIÓ PUBLICITÀRIA PERIÒDIC LAS BANDAS </t>
  </si>
  <si>
    <t xml:space="preserve">INSERCIÓ PUBLICITÀRIA REVISTA ESPECIALITZADA OPERNGLAS </t>
  </si>
  <si>
    <t xml:space="preserve">REPARACIÓ ALTAVEU, MÒDUL DE BIAS,  FILTRE I SUBSTITUCIÓ DEL TWEETER </t>
  </si>
  <si>
    <t xml:space="preserve">SERVEI REVISIÓ MÀQUINES AUTOPROPULSADES I D'ELEVACIÓ DE PERSONES (GENIE) </t>
  </si>
  <si>
    <t xml:space="preserve">LLOGUER DE CADIRES PER A ESPECTACLE BASTIÀ I BASTIANA </t>
  </si>
  <si>
    <t xml:space="preserve">SUBMINISTRAMENT DE TEIXIT DE VELLUT NEGRE PER A FOLRAR LA BOCA DE LA SALA PRINCIPAL </t>
  </si>
  <si>
    <t>SUBMINISTRAMENT DE RENTADORA</t>
  </si>
  <si>
    <t xml:space="preserve">PASCUAL MARTÍ S.L.   </t>
  </si>
  <si>
    <t>DE L'1 AL 30 DE JUNY DE 2018</t>
  </si>
  <si>
    <t>DEL 28 DE JULIOL FINS AL 30 SETEMBRE DE 2018</t>
  </si>
  <si>
    <t>BENLLOCH ARNAL MARÍA ELISA</t>
  </si>
  <si>
    <t>DEL 7 DE GENER AL 27 DE FEBRER DE 2019</t>
  </si>
  <si>
    <t>JULIOL/ AGOST 2018</t>
  </si>
  <si>
    <t>REPROGRAMACIÓ DEL SISTEMA DE MEGAFONIA</t>
  </si>
  <si>
    <t xml:space="preserve">SUBMINISTRAMENT DEL TERRA DE LINÒLEUM PER A SALA D'ASSAIG BALLET </t>
  </si>
  <si>
    <t xml:space="preserve">SUBMINISTRAMENT LLUMS PER A PROJECTORS D'IL·LUMINACIÓ </t>
  </si>
  <si>
    <t>11 I 12 DE JUNY DE 2018</t>
  </si>
  <si>
    <t>DEL 23/06 AL 23/07 DE 2018</t>
  </si>
  <si>
    <t>MODIFICADO DURACIÒ. RESOLUCIÓ DE 28/03/18</t>
  </si>
  <si>
    <t>UNGRIA PATENTES Y MARCAS, S.A.</t>
  </si>
  <si>
    <t>A-28378578</t>
  </si>
  <si>
    <t>DEL 11/06 AL 15/12 DEL 2018</t>
  </si>
  <si>
    <t xml:space="preserve">ASSOCIAZIONE  TEATRO MANCINELLI </t>
  </si>
  <si>
    <t xml:space="preserve">COPRODUCCIÓ FLAUTA MÀGICA AMB ASSOCIAZIONE  TEATRO MANCINELLI  </t>
  </si>
  <si>
    <t>DEL 31 DE MAIG A OCTUBRE DEL 2018</t>
  </si>
  <si>
    <t>EN TRÀMIT</t>
  </si>
  <si>
    <t>21/18948_50478</t>
  </si>
  <si>
    <t>BLANCH Y BLANCH COMUNICACION S.L.</t>
  </si>
  <si>
    <t>B-98336084</t>
  </si>
  <si>
    <t xml:space="preserve"> 
COMISSIÓ ACTE ARTAL EN EL PALAU DE LES ARTS   22/06/2018</t>
  </si>
  <si>
    <t xml:space="preserve">DEL 01/06 AL 31/07/2018 </t>
  </si>
  <si>
    <t>DE TORRES &amp; ANON GESTION DE OCIO S.L</t>
  </si>
  <si>
    <t>B-98565708</t>
  </si>
  <si>
    <t xml:space="preserve">AFINACIÓ, MANTENIMENT I REPARACIÓ PIANOS </t>
  </si>
  <si>
    <t>21/18790_504332     32/23514</t>
  </si>
  <si>
    <t>21/18824_500322    32/23528</t>
  </si>
  <si>
    <t>DE L'1 D'AGOST DE 2018 Al 31 DE JULIO DEL 2022</t>
  </si>
  <si>
    <t>DEL 12 DE MARÇ AL 1 D'AGOST DEL 2018</t>
  </si>
  <si>
    <t>21/18961_504321      32/23682</t>
  </si>
  <si>
    <t>EXP. NSP ARTS 276/18</t>
  </si>
  <si>
    <t>SERVEIS  BALLET EL LAGO DE LOS CISNES</t>
  </si>
  <si>
    <t>07 I 10 /02/2019</t>
  </si>
  <si>
    <t>EXP. CM ARTS 260/18</t>
  </si>
  <si>
    <t xml:space="preserve"> 21/18810_501374   32/23775</t>
  </si>
  <si>
    <t xml:space="preserve">KONAKA VALENCIA SL </t>
  </si>
  <si>
    <t>B-98458052</t>
  </si>
  <si>
    <t>EXP. CM ARTS 325/18</t>
  </si>
  <si>
    <t>21/18880_500207  32/23629</t>
  </si>
  <si>
    <t>53.80</t>
  </si>
  <si>
    <t>EXP. CM ARTS 326/18</t>
  </si>
  <si>
    <t>21/18877_500173   32/23628</t>
  </si>
  <si>
    <t>KOLBERG PERCUSSION GMBH</t>
  </si>
  <si>
    <t>DE145551102</t>
  </si>
  <si>
    <t>EXP. CM ARTS 327/18</t>
  </si>
  <si>
    <t>21/18869_500013  32/23626</t>
  </si>
  <si>
    <t>EXP. CM ARTS 328/18</t>
  </si>
  <si>
    <t>21/18886_503663   32/23623</t>
  </si>
  <si>
    <t>DEL 03/07/2018 AL 02/07/2019</t>
  </si>
  <si>
    <t>SAP4 PROGRAMING S.L</t>
  </si>
  <si>
    <t>B-98413982</t>
  </si>
  <si>
    <t>EXP. CM ARTS 329/18</t>
  </si>
  <si>
    <t>21/18917_504203   32/23632</t>
  </si>
  <si>
    <t>EXP. CM ARTS 330/18</t>
  </si>
  <si>
    <t>21/18931504447   32/23640</t>
  </si>
  <si>
    <t xml:space="preserve">KAMELEON LANGUAGE SERVICES SL </t>
  </si>
  <si>
    <t>EXP. CM ARTS 331/18</t>
  </si>
  <si>
    <t>21/18891_503956   32/23631</t>
  </si>
  <si>
    <t>DEL 29/06/2018 AL 31/07/2018</t>
  </si>
  <si>
    <t xml:space="preserve">VANTURE CORPORATE GROUP SL </t>
  </si>
  <si>
    <t>EXCL ARTS 332/18</t>
  </si>
  <si>
    <t>23/1131_503591</t>
  </si>
  <si>
    <t>PROYECTO VERDI S.L</t>
  </si>
  <si>
    <t>B-84023100</t>
  </si>
  <si>
    <t>EXCL ARTS 333/18</t>
  </si>
  <si>
    <t>23/1132_503795 32/23754</t>
  </si>
  <si>
    <t>DEANA NATHALIE</t>
  </si>
  <si>
    <t>EXCL ARTS 334/18</t>
  </si>
  <si>
    <t>23/1133_501023</t>
  </si>
  <si>
    <t>EXCL ARTS 335/18</t>
  </si>
  <si>
    <t>22/2190_503846    32/23642</t>
  </si>
  <si>
    <t>EXP. PAS ARTS 336/18</t>
  </si>
  <si>
    <t>DEL 24/09/2018 AL 31/12/2019</t>
  </si>
  <si>
    <t xml:space="preserve">TEMAX EVENTOS SLU </t>
  </si>
  <si>
    <t>B-19299338</t>
  </si>
  <si>
    <t>EXCL ARTS 337/18</t>
  </si>
  <si>
    <t>23/1130_501119</t>
  </si>
  <si>
    <t>DEL 17/09 AL 31/10 DEL 2018</t>
  </si>
  <si>
    <t>ALBERT FAURA</t>
  </si>
  <si>
    <t>EXCL ARTS 338/18</t>
  </si>
  <si>
    <t>23/1122_504477</t>
  </si>
  <si>
    <t>DEL 02/11 AL 15/12/2018</t>
  </si>
  <si>
    <t>GIUSEPPE IORIO DESENHO DE LUZ UNIPESSOAL</t>
  </si>
  <si>
    <t>EXCL ARTS 339/18</t>
  </si>
  <si>
    <t>23/1121_501362</t>
  </si>
  <si>
    <t>GRAHAM VICK</t>
  </si>
  <si>
    <t>CM ARTS 340/18</t>
  </si>
  <si>
    <t>21/18593_504138  32/23643</t>
  </si>
  <si>
    <t>R-4600820G</t>
  </si>
  <si>
    <t>CM ARTS 341/18</t>
  </si>
  <si>
    <t>21/18954_501684  32/23646</t>
  </si>
  <si>
    <t>B-62017330</t>
  </si>
  <si>
    <t>EXCL ARTS 342/18</t>
  </si>
  <si>
    <t>21/18873_500247 32/23644</t>
  </si>
  <si>
    <t>CM ARTS 343/18</t>
  </si>
  <si>
    <t>21/18921_500265   32/23644</t>
  </si>
  <si>
    <t>EXCL ARTS 344/18</t>
  </si>
  <si>
    <t>23/1134_504485</t>
  </si>
  <si>
    <t>GABRIELA SALAVERRI SOLANO</t>
  </si>
  <si>
    <t>EXCL ARTS 345/18</t>
  </si>
  <si>
    <t>23/1135_500992</t>
  </si>
  <si>
    <t>DEL 15/04 AL 08/05 DEL 2019</t>
  </si>
  <si>
    <t>CM ARTS 346/18</t>
  </si>
  <si>
    <t>21/18919_500959   32/23649</t>
  </si>
  <si>
    <t>CM ARTS 347/18</t>
  </si>
  <si>
    <t>21/18936500381    32/236478</t>
  </si>
  <si>
    <t>B81089328</t>
  </si>
  <si>
    <t>CM ARTS 348/18</t>
  </si>
  <si>
    <t>21/18966_503212   32/23663</t>
  </si>
  <si>
    <t>CM ARTS 349/18</t>
  </si>
  <si>
    <t>21/18965_504447  32/23662</t>
  </si>
  <si>
    <t>EXP. PAS 350/18</t>
  </si>
  <si>
    <t>CM ARTS 351/18</t>
  </si>
  <si>
    <t>21/18972_504447    32/23665</t>
  </si>
  <si>
    <t>EXCL ARTS 352/18</t>
  </si>
  <si>
    <t>23/1140_503093 32/23727</t>
  </si>
  <si>
    <t>CM ARTS 353/18</t>
  </si>
  <si>
    <t>23/1152_500147</t>
  </si>
  <si>
    <t>REAL BASÍLICA DE NUESTRA SEÑORA DE LOS DESAMPARADOS (ESCOLANÍA)</t>
  </si>
  <si>
    <t>EXCL ARTS 354/18</t>
  </si>
  <si>
    <t>DEL 15/04 AL 22/05/2019</t>
  </si>
  <si>
    <t>21/18970_500247   32/23673</t>
  </si>
  <si>
    <t>CM ARTS 356/18</t>
  </si>
  <si>
    <t>21/18903_503694   32/23666</t>
  </si>
  <si>
    <t>ENCUENTRO URBANO S.L.</t>
  </si>
  <si>
    <t>B-96274394</t>
  </si>
  <si>
    <t>CM ARTS 357/18</t>
  </si>
  <si>
    <t>21/18905_502137   32/23667</t>
  </si>
  <si>
    <t>GM PUBLICIDAD, S.L.</t>
  </si>
  <si>
    <t>B-46426573</t>
  </si>
  <si>
    <t>CM ARTS 358/18</t>
  </si>
  <si>
    <t>21/18910_502137    32/23668</t>
  </si>
  <si>
    <t>CM ARTS 359/18</t>
  </si>
  <si>
    <t>21/18913_504009  32/23669</t>
  </si>
  <si>
    <t>CM ARTS 360/18</t>
  </si>
  <si>
    <t>21/18932_504455   32/23760</t>
  </si>
  <si>
    <t>CM ARTS 361/18</t>
  </si>
  <si>
    <t>21/18933_500085   32/23761</t>
  </si>
  <si>
    <t xml:space="preserve"> ORFEO EDICIONES S.L.</t>
  </si>
  <si>
    <t>B-81459141</t>
  </si>
  <si>
    <t>CM ARTS 362/18</t>
  </si>
  <si>
    <t>21/18969_504150  32/23762</t>
  </si>
  <si>
    <t>DEL 20/07/2018 AL 31/07/2019</t>
  </si>
  <si>
    <t>FACEBOOK IRELAND LTD</t>
  </si>
  <si>
    <t>IE9692928F</t>
  </si>
  <si>
    <t>CM ARTS 363/18</t>
  </si>
  <si>
    <t>21/19032_504433   32/23723</t>
  </si>
  <si>
    <t>DEL 24/09 AL 24/12/2018</t>
  </si>
  <si>
    <t>GRANT THORNTON ASESORES S.L.</t>
  </si>
  <si>
    <t>CM ARTS 364/18</t>
  </si>
  <si>
    <t>21/18955_500084  32/23693</t>
  </si>
  <si>
    <t>CM ARTS 365/18</t>
  </si>
  <si>
    <t>21/18947_500013  32/23683</t>
  </si>
  <si>
    <t>CM ARTS 366/18</t>
  </si>
  <si>
    <t>ENTRADAS EVENTIM, S.A.U.</t>
  </si>
  <si>
    <t>A-81933772</t>
  </si>
  <si>
    <t>EXCL ARTS 367/18</t>
  </si>
  <si>
    <t>DEL 07/01 AL 17/02/2019</t>
  </si>
  <si>
    <t>ALESSANDRO CAMERA</t>
  </si>
  <si>
    <t>AX7301068</t>
  </si>
  <si>
    <t>NSP ARTS 368/18</t>
  </si>
  <si>
    <t>EXCL ARTS 369/18</t>
  </si>
  <si>
    <t>21/18983_500858  32/23685</t>
  </si>
  <si>
    <t>TRITÓ SL</t>
  </si>
  <si>
    <t>B-59824656</t>
  </si>
  <si>
    <t>CM ARTS 370/18</t>
  </si>
  <si>
    <t>21/18960_500080   32/23694</t>
  </si>
  <si>
    <t>SCHERZO EDITORIAL, SL</t>
  </si>
  <si>
    <t>B-78196664</t>
  </si>
  <si>
    <t>CM ARTS 371/18</t>
  </si>
  <si>
    <t>21/18973_500265   32/23687</t>
  </si>
  <si>
    <t>CM ARTS 372/18</t>
  </si>
  <si>
    <t>21/18982_504095  32/23692</t>
  </si>
  <si>
    <t>DEL 24/09 AL 31/12 DEL 2018</t>
  </si>
  <si>
    <t>G-96716766</t>
  </si>
  <si>
    <t>CM ARTS 373/18</t>
  </si>
  <si>
    <t>21/18991_504418  32/23688</t>
  </si>
  <si>
    <t>DEL 24/09 AL 15/11 DEL 2018</t>
  </si>
  <si>
    <t>AUDELLO TEATRO S.R.L.</t>
  </si>
  <si>
    <t>CM ARTS 374/18</t>
  </si>
  <si>
    <t>21/18992_500790  32/23689</t>
  </si>
  <si>
    <t>DEL 27/09 AL 08/11/2018</t>
  </si>
  <si>
    <t>EXCL ARTS 375/18</t>
  </si>
  <si>
    <t>21/19005_500247   32/23698</t>
  </si>
  <si>
    <t>EXCL ARTS 376/18</t>
  </si>
  <si>
    <t>21/19008_500322   32/23699</t>
  </si>
  <si>
    <t>02/07/218</t>
  </si>
  <si>
    <t>DEL 17 AL 31/10/2018</t>
  </si>
  <si>
    <t>CM ARTS 377/18</t>
  </si>
  <si>
    <t>21/18920503191  32/23696</t>
  </si>
  <si>
    <t>KRYOLAN  SPAIN  S.L</t>
  </si>
  <si>
    <t>B-85021988</t>
  </si>
  <si>
    <t>CM ARTS 378/18</t>
  </si>
  <si>
    <t>21/19002_503634   32/23697</t>
  </si>
  <si>
    <t>LIFTISA S.L</t>
  </si>
  <si>
    <t>CM ARTS 379/18</t>
  </si>
  <si>
    <t>21/19000_504408   32/23712</t>
  </si>
  <si>
    <t>CATERVALENCIA S.L.</t>
  </si>
  <si>
    <t>CM ARTS 380/18</t>
  </si>
  <si>
    <t>21/19001503961  32/23704</t>
  </si>
  <si>
    <t>STOREX SERVIDORES S.L.U</t>
  </si>
  <si>
    <t>B-98120942</t>
  </si>
  <si>
    <t>CM ARTS 381/18</t>
  </si>
  <si>
    <t>21/19007_504203  32/23705</t>
  </si>
  <si>
    <t>EXCL ARTS 382/18</t>
  </si>
  <si>
    <t>22/2201_503846   32/23703</t>
  </si>
  <si>
    <t>CM ARTS 383/18</t>
  </si>
  <si>
    <t>21/18908_503400 23709</t>
  </si>
  <si>
    <t>CM ARTS 384/18</t>
  </si>
  <si>
    <t>21/18943_504481   32/23708</t>
  </si>
  <si>
    <t>01/07 AL 30/09/2018</t>
  </si>
  <si>
    <t>B-54693536</t>
  </si>
  <si>
    <t>CM ARTS 385/18</t>
  </si>
  <si>
    <t>21/18999_503400  32/23710</t>
  </si>
  <si>
    <t>CM ARTS 386/18</t>
  </si>
  <si>
    <t>21/19017_502301  32/23707</t>
  </si>
  <si>
    <t>B-97327167</t>
  </si>
  <si>
    <t>EXCL ARTS 387/18</t>
  </si>
  <si>
    <t>21/19014_500013 32/23706</t>
  </si>
  <si>
    <t>EXCL ARTS 389/18</t>
  </si>
  <si>
    <t>23/1150_503111</t>
  </si>
  <si>
    <t>21/02 AL 31/03 DEL 2019</t>
  </si>
  <si>
    <t>CM ARTS 390/18</t>
  </si>
  <si>
    <t>21/18995_501154    32/23716</t>
  </si>
  <si>
    <t>CM ARTS 391/18</t>
  </si>
  <si>
    <t>21/19020_500955   32/23719</t>
  </si>
  <si>
    <t>TALUDIA COOP.V.</t>
  </si>
  <si>
    <t>F-97035141</t>
  </si>
  <si>
    <t>CM ARTS 392/18</t>
  </si>
  <si>
    <t>21/19023_504223  32/23720</t>
  </si>
  <si>
    <t>FUNDACIÓN UNIVERSIDAD-EMPRESA DE LA UNIVERSITAT DE VALÈNCIA-ADEIT</t>
  </si>
  <si>
    <t>CM ARTS 393/18</t>
  </si>
  <si>
    <t>21/18939_504093   32/23718</t>
  </si>
  <si>
    <t>POLO DIGITAL MULTIMEDIA S.L.</t>
  </si>
  <si>
    <t>B-80979537</t>
  </si>
  <si>
    <t>EXCL ARTS 394/18</t>
  </si>
  <si>
    <t xml:space="preserve">21/19024_500247   </t>
  </si>
  <si>
    <t>DEL 17/10/2018 AL 25/10/2018</t>
  </si>
  <si>
    <t>CM ARTS 396/18</t>
  </si>
  <si>
    <t>21/18946_502960   32/23721</t>
  </si>
  <si>
    <t>EVENTOPLUS MEDIOS, S.L.</t>
  </si>
  <si>
    <t>B-62272398</t>
  </si>
  <si>
    <t>CM ARTS 397/18</t>
  </si>
  <si>
    <t>21/19027_503903   32/23725</t>
  </si>
  <si>
    <t>01/10 AL 21/11 DEL 2018</t>
  </si>
  <si>
    <t>G-46656815</t>
  </si>
  <si>
    <t>CM ARTS 398/18</t>
  </si>
  <si>
    <t>21/19019_503713   32/23724</t>
  </si>
  <si>
    <t>STONEX SHOW LIGTING S.L.</t>
  </si>
  <si>
    <t>CM ARTS 399/18</t>
  </si>
  <si>
    <t>21/18907_500722  32/23765</t>
  </si>
  <si>
    <t>CM ARTS 400/18</t>
  </si>
  <si>
    <t>CM ARTS 401/18</t>
  </si>
  <si>
    <t>21/18990_500013</t>
  </si>
  <si>
    <t>EXCL ARTS 402/18</t>
  </si>
  <si>
    <t xml:space="preserve">COMPRA BANQUETES PER A CONTRABAIXOS </t>
  </si>
  <si>
    <t>COMPRA TIQUETS APARCAMENT CACSA PER A ESPECTACLES EXTERNS</t>
  </si>
  <si>
    <t>SUBMINISTRAMENT LLICÈNCIA ADOBE INDESIGN</t>
  </si>
  <si>
    <t xml:space="preserve">TRADUCCIÓ A L'ANGLÉS DE DOCUMENTS </t>
  </si>
  <si>
    <t xml:space="preserve">SERVEIS ADDICIONALS DE CONSULTORIA SAP </t>
  </si>
  <si>
    <t>DE L'11/03 AL 18/04 DEL 2019</t>
  </si>
  <si>
    <t>CESSIÓ DRETS DIRECCIÓ ESCENA OBRA LA MALQUERIDA</t>
  </si>
  <si>
    <t>CESSIÓ DRETS ESCENOGRAFIA LA MALQUERIDA</t>
  </si>
  <si>
    <t xml:space="preserve">CESSIÓ DRETS DIRECTOR ESCENA ÒPERA RIGOLETTO </t>
  </si>
  <si>
    <t>REFORÇOS PER AL COR ÒPERA TURANDOT</t>
  </si>
  <si>
    <t>LLOGUER CAMIÓ-ESCENARI PER A L'ESPECTACLE LES ARTS VOLANT</t>
  </si>
  <si>
    <t xml:space="preserve">CESSIÓ DRETS IL·LUMINACIÓ ÒPERA TURANDOT </t>
  </si>
  <si>
    <t xml:space="preserve">CESSIÓ DRETS IL·LUMINACIÓ DE L'ÒPERA LA FLAUTA MÀGICA </t>
  </si>
  <si>
    <t>CESSIÓ DRETS DIRECTOR ESCENA DE L'ÒPERA LA FLAUTA MÀGICA</t>
  </si>
  <si>
    <t>6 OFERTES</t>
  </si>
  <si>
    <t>1 OFERTA REBUDA</t>
  </si>
  <si>
    <t>SUBMINISTRAMENT CORDES PER A CONTRABAIXOS</t>
  </si>
  <si>
    <t xml:space="preserve">LLOGUER PARTITURES PER A CONCERT VETLADA ESPANYOLA </t>
  </si>
  <si>
    <t>SERVEI CÀRREGA I DESCÀRREGA MES DE JULIOL</t>
  </si>
  <si>
    <t>DEL 27/09/2018 A L'1/11/2018</t>
  </si>
  <si>
    <t>DE L'1/10/2018 AL 30/06/2019</t>
  </si>
  <si>
    <t>ESCUELA DE ESTUDIOS SUPERIORES ESIC</t>
  </si>
  <si>
    <t>MÀSTER MÀRQUETING DIGITAL</t>
  </si>
  <si>
    <t>SUBMINISTRAMENT BOMBONA GAS CO2</t>
  </si>
  <si>
    <t xml:space="preserve">SERVEI FISCAL CÀLCUL IMPOST  SOBRE SOCIETATS </t>
  </si>
  <si>
    <t>COMPRA PARTITURES TEMPORADA 2018-2019</t>
  </si>
  <si>
    <t xml:space="preserve">TRADUCCIÓ A L'ANGLÉS BIOGRAFIES I SINOPSIS ÒPERES </t>
  </si>
  <si>
    <t xml:space="preserve">SUBMINISTRAMENT EQUIPS PROTECCIÓ LABORAL I ROBA LABORAL </t>
  </si>
  <si>
    <t>TRADUCCIÓ ANGLÉS NOTA PREMSA</t>
  </si>
  <si>
    <t>COR INFANTIL PER A L'ÒPERA TURANDOT</t>
  </si>
  <si>
    <t>DRETS D'AUTOR BASTIÀ I BASTIANA SETEMBRE I OCTUBRE 2018</t>
  </si>
  <si>
    <t>CIRCUIT PUBLICITARI EMT</t>
  </si>
  <si>
    <t>EXHIBICIÓ PUBLICITAT EN PANTALLES LED</t>
  </si>
  <si>
    <t xml:space="preserve">FALQUES RADIOFÒNIQUES </t>
  </si>
  <si>
    <t>INSERCIÓ PUBLICITÀRIA EN CARTELERA TURIA</t>
  </si>
  <si>
    <t>NURIA CASTEJÓN</t>
  </si>
  <si>
    <t>GÓMEZ-ACEBO &amp; POMBO S.L.P</t>
  </si>
  <si>
    <t xml:space="preserve">EN TRÀMIT </t>
  </si>
  <si>
    <t>DE L'1/10/2018 AL 31/10/2018</t>
  </si>
  <si>
    <t>5, 6 I 7 D'OCTUBRE DE 2018</t>
  </si>
  <si>
    <t>DEL 2 AL 15 SETEMBRE I DE L'1 AL 7 D'OCTUBRE DEL 2018</t>
  </si>
  <si>
    <t>DEL 3 AL 15 DE JULIOL DEL 2018</t>
  </si>
  <si>
    <t xml:space="preserve">BIEL ALIÑO GARCÍA </t>
  </si>
  <si>
    <t>MIGUEL CRESPÍ RODRÍGUEZ</t>
  </si>
  <si>
    <t xml:space="preserve"> ADAPTACIÓ IMATGES DE LA TEMPORADA 2018-2019 </t>
  </si>
  <si>
    <t>INSERCIÓ PUBLICITÀRIA REVISTES MELÓMANO I LIBRO DE ORO</t>
  </si>
  <si>
    <t>PREVISIÓ ACCIÓ PROMOCIÓ EN FACEBOOK</t>
  </si>
  <si>
    <t xml:space="preserve">ASSESSORIA LABORAL DE SETEMBRE A DESEMBRE </t>
  </si>
  <si>
    <t>INSERCIÓ PUBLICITÀRIA REVISTA ÓPERA ACTUAL</t>
  </si>
  <si>
    <t xml:space="preserve">ADQUISICIÓ TIQUETS APARCAMENT </t>
  </si>
  <si>
    <t xml:space="preserve">CONTRACTE VENDA ENTRADES.COM. DESPESA ESTIMADA </t>
  </si>
  <si>
    <t>SUBMINISTRAMENT DE 13 CONTENIDORS MARÍTIMS USATS</t>
  </si>
  <si>
    <t>LLOGUER PARTITURES CONCERT VETLADA ESPANYOLA</t>
  </si>
  <si>
    <t>INSERCIÓ PUBLICITÀRIA REVISTA SCHERZO</t>
  </si>
  <si>
    <t>SERVEIS CÀRREGA I DESCÀRREGA ESTIMACIÓ SETEMBRE DEL 2018</t>
  </si>
  <si>
    <t>CURSOS DE FORMACIÓ EN IGUALTAT</t>
  </si>
  <si>
    <t>FUNDACIÓN FLORIDA DE LA C.V</t>
  </si>
  <si>
    <t>DEL 5 AL 30 SETEMBRE 2018</t>
  </si>
  <si>
    <t>DE L'11 DE SETEMBRE AL 10 DE NOVEMBRE DEL 2018</t>
  </si>
  <si>
    <t>DE L'1/08/2018 AL 31/07/2019</t>
  </si>
  <si>
    <t>ÓPERA ACTUAL S.L.</t>
  </si>
  <si>
    <t>LLOGUER PERRUQUES PRODUCCIÓ TURANDOT</t>
  </si>
  <si>
    <t>LLOGUER CALCER PRODUCCIÓ TURANDOT</t>
  </si>
  <si>
    <t xml:space="preserve">DRETS AUTOR JORNADA DE PORTES OBERTES </t>
  </si>
  <si>
    <t>DRETS AUTOR DE L'ÒPERA TURANDOT. ESTIMACIÓ</t>
  </si>
  <si>
    <t>SUBMINISTRAMENT PRODUCTES MAQUILLATGE</t>
  </si>
  <si>
    <t xml:space="preserve">REPARACIÓ MÀQUINA ELEVADORA </t>
  </si>
  <si>
    <t xml:space="preserve">SERVEIS RESTAURACIÓ </t>
  </si>
  <si>
    <t xml:space="preserve">COMPRA DE FONT D'ALIMENTACIÓ PER A SERVIDORS </t>
  </si>
  <si>
    <t>COMPRA D'ADAPTADORS USB A ETHERNET</t>
  </si>
  <si>
    <t>CONTRACTACIÓ PAPERS DE DUE ANCELLE PER A TURANDOT</t>
  </si>
  <si>
    <t>REALITZACIÓ I EXECUCIÓ D'SCRIPT D'ACTUALITZACIÓ DE TICKETING</t>
  </si>
  <si>
    <t>CAMPANYA D'EXHIBICIÓ PUBLICITÀRIA D'AUTOBUSOS DE LA CV</t>
  </si>
  <si>
    <t>PREPARACIÓ NOU FORMAT PER A DESCÀRREGA EN SAP DE TICKETING</t>
  </si>
  <si>
    <t xml:space="preserve">REVISIÓ LÍNIES DE VIDA DE L'EDIFICI </t>
  </si>
  <si>
    <t xml:space="preserve">PERCENTATGE BENEFICIS ACTES 2n TRIMESTRE </t>
  </si>
  <si>
    <t>CESSIÓ DRETS ESCENOGRAFIA ÒPERA IOLANTA</t>
  </si>
  <si>
    <t>SUBMINISTRAMENT TEIXIT PER A VESTUARI DE L'ÒPERA TURANDOT</t>
  </si>
  <si>
    <t>REVISIÓ EPIS D'ALTURA I LÍNIES DE VIDA DE L'EDIFICI</t>
  </si>
  <si>
    <t>CURS GESTIÓ ECONOMICOPRESSUPOSTÀRIA DE LA GENERALITAT VALENCIANA</t>
  </si>
  <si>
    <t>18 I 19 D'OCTUBRE DE 2018</t>
  </si>
  <si>
    <t>JULIÁN LÓPEZ, S.L.U.</t>
  </si>
  <si>
    <t>DE L'1/04 AL 30/06 DEL 2018</t>
  </si>
  <si>
    <t>CITY COMUNICACIÓN URBANA S.L.</t>
  </si>
  <si>
    <t>FUNDACIÓN PASCUAL TOMÁS</t>
  </si>
  <si>
    <t xml:space="preserve">SGP JOSÉ ANTONIO GARCÍA SL </t>
  </si>
  <si>
    <t>DE L'1/10/2018 AL 31/08/2019</t>
  </si>
  <si>
    <t>DEL 19 AL 21 DE NOVEMBRE DEL 2018</t>
  </si>
  <si>
    <t>LLOGUER PARTITURES CONCERT 19 DESEMBRE DE 2018</t>
  </si>
  <si>
    <t>CONTRACTE VENDA TIQUETS APARCAMENT 2018</t>
  </si>
  <si>
    <t>CONTRACTE VENDA D'ENTRADES CLASSICTIC</t>
  </si>
  <si>
    <t>SUBMINISTRAMENT 4 BIDONS DE PINTURA PLÀSTICA COLOR FUSTA</t>
  </si>
  <si>
    <t>CURS FORMACIÓ TAULA DE LLUMS</t>
  </si>
  <si>
    <t>CURS FORMACIÓ VALENCIÀ</t>
  </si>
  <si>
    <t>STAND PROMOCIONAL EN FIRA D'ACTES DE MADRID</t>
  </si>
  <si>
    <t>DRETS AUTOR BASTIÀ I BASTIANA</t>
  </si>
  <si>
    <t>INSERCIÓ PUBLICITÀRIA TEMPORADA 2018-2019 EN REVISTA RITMO</t>
  </si>
  <si>
    <t>CESSIÓ DRETS FIGURINISTA OBRA LA MALQUERIDA</t>
  </si>
  <si>
    <t>CESSIÓ DRETS DIRECCIÓ ESCENA JORNADA DE PORTES OBERTES</t>
  </si>
  <si>
    <t>CESSIÓ DRETS FIGURINISTA ÒPERA RIGOLETTO</t>
  </si>
  <si>
    <t>DEL 27 DE SETEMBRE AL 31 D'OCTUBRE DEL 2018</t>
  </si>
  <si>
    <t>CENTRO ESPAÑOL DE DERECHOS REPROGRÁFICOS</t>
  </si>
  <si>
    <t>AUTOMATITZACIÓ COMPTABILITAT  VENDA D'ENTRADES ON-LINE (INTEGRACIÓ A ERP SAP). ESTIMACIÓ HORES CONSULTORIA</t>
  </si>
  <si>
    <t>CESSIÓ DRETS COREOGRAFIA DE L'OBRA LA MALQUERIDA</t>
  </si>
  <si>
    <t>TRADUCCIÓ A L'ANGLÉS DE LES SINOPSIS ÒPERES TEMPORADA 2018-2019</t>
  </si>
  <si>
    <t>DEL 2 DE JULIOL AL 23 DE JULIOL</t>
  </si>
  <si>
    <t>CESSIÓ DRETS ESCENOGRAFIA DE L'ÒPERA I MASNADIERI</t>
  </si>
  <si>
    <r>
      <t>BORIS  KUDLI</t>
    </r>
    <r>
      <rPr>
        <b/>
        <sz val="7"/>
        <color rgb="FF00B050"/>
        <rFont val="Calibri"/>
        <family val="2"/>
      </rPr>
      <t>Č</t>
    </r>
    <r>
      <rPr>
        <b/>
        <sz val="7"/>
        <color rgb="FF00B050"/>
        <rFont val="Calibri"/>
        <family val="2"/>
        <scheme val="minor"/>
      </rPr>
      <t>KA</t>
    </r>
  </si>
  <si>
    <t>VÉRTICE VERTICAL S.L.U</t>
  </si>
  <si>
    <t>LLOGUER PRODUCCIÓ I MASNADIERI</t>
  </si>
  <si>
    <t>CESSIÓ DRETS ESCENOGRAFIA DE L'OBRA  I MASNADIERI</t>
  </si>
  <si>
    <t xml:space="preserve">XAVIER VIDAL  I ROCA SL </t>
  </si>
  <si>
    <t>EXP. CM 195/18</t>
  </si>
  <si>
    <t>21/18761_504260 32/23627</t>
  </si>
  <si>
    <t>01/06/2018 AL 31/05/2019</t>
  </si>
  <si>
    <t>CONTRACTE DE SERVEIS EN EL NÚVOL</t>
  </si>
  <si>
    <t>B-85049435</t>
  </si>
  <si>
    <t>22/11/201/</t>
  </si>
  <si>
    <t>A-63201735</t>
  </si>
  <si>
    <t>NO REALIZADO. GASTO ANULADO</t>
  </si>
  <si>
    <t>AMPLIACION TERMINI EJECUCION PER 4 MESOS MÁS. FINS Al 30/04/19. PUBLICAT PLATAFORMA EL 10/01/2019</t>
  </si>
  <si>
    <t>DEL 21/12/2018 AL 07/01/2019</t>
  </si>
  <si>
    <t>STATE OPERA AND BALLET TEATRE ASTANA OPERA</t>
  </si>
  <si>
    <t>DEL 01/12/2018 AL 15/03/2019</t>
  </si>
  <si>
    <t>FONDAZIONE TEATRO DI SAN CARLO</t>
  </si>
  <si>
    <t>IT00299840637</t>
  </si>
  <si>
    <t xml:space="preserve"> 
CANVI DE PROVEÏDOR:SERVICIOS MUSICALES S.L B78918869</t>
  </si>
  <si>
    <t>RECOMAR SA</t>
  </si>
  <si>
    <t>A-28584852</t>
  </si>
  <si>
    <t xml:space="preserve">21/19047_500247   32/23752  </t>
  </si>
  <si>
    <t>EXCL ARTS 403/18</t>
  </si>
  <si>
    <t>21/19039_500322   32/23751</t>
  </si>
  <si>
    <t>CM ARTS 404/18</t>
  </si>
  <si>
    <t>21/18951_504482  32/23792</t>
  </si>
  <si>
    <t>DEL 15/07 AL 14/10/2018</t>
  </si>
  <si>
    <t>CYMA COMUNICACION Y MARKETING S.L.</t>
  </si>
  <si>
    <t>B-54693544</t>
  </si>
  <si>
    <t>CM ARTS 405/18</t>
  </si>
  <si>
    <t>21/18962_504492  32/23817</t>
  </si>
  <si>
    <t>CORPORACION EUROPEA MOBILIARIO URBANO SA</t>
  </si>
  <si>
    <t>A-28928646</t>
  </si>
  <si>
    <t>CM ARTS 406/18</t>
  </si>
  <si>
    <t>21/18974_504149  32/23757</t>
  </si>
  <si>
    <t>DEL 03/09 AL 29/10/2018</t>
  </si>
  <si>
    <t>EXTERION MEDIA SPAIN S.A.</t>
  </si>
  <si>
    <t>A-79816690</t>
  </si>
  <si>
    <t>CM ARTS 407/18</t>
  </si>
  <si>
    <t>21/18976_503111  32/23758</t>
  </si>
  <si>
    <t>CM ARTS 408/18</t>
  </si>
  <si>
    <t>21/18989_504493  32/23745</t>
  </si>
  <si>
    <t>CREAMOS SINERGIAS S.L.B</t>
  </si>
  <si>
    <t>B-98308562</t>
  </si>
  <si>
    <t>CM ARTS 409/18</t>
  </si>
  <si>
    <t>21/19004_503133  32/23759</t>
  </si>
  <si>
    <t>CM ARTS 410/18</t>
  </si>
  <si>
    <t>21/19009_504262  32/23760</t>
  </si>
  <si>
    <t>PLATEA MAGAZINE S.L.</t>
  </si>
  <si>
    <t>B-87562260</t>
  </si>
  <si>
    <t>CM ARTS 411/18</t>
  </si>
  <si>
    <t>21/19010_501140   32/23761</t>
  </si>
  <si>
    <t>ASEYPRO S.L.</t>
  </si>
  <si>
    <t>CM ARTS 412/18</t>
  </si>
  <si>
    <t xml:space="preserve"> 21/19011_503990    32/23746</t>
  </si>
  <si>
    <t>BACHTRACK LTD</t>
  </si>
  <si>
    <t>CM ARTS 413/18</t>
  </si>
  <si>
    <t>21/19029_503400   32/23749</t>
  </si>
  <si>
    <t>CM ARTS 414/18</t>
  </si>
  <si>
    <t>21/19045_504496    32/23747</t>
  </si>
  <si>
    <t>DEMANO PRODUCCIONES SOSTENIBLES S.L</t>
  </si>
  <si>
    <t>B-62979182</t>
  </si>
  <si>
    <t>CM ARTS 415/18</t>
  </si>
  <si>
    <t>21/18901_504260   32/23748</t>
  </si>
  <si>
    <t>TEKNECULTURA GESTIO S.L.</t>
  </si>
  <si>
    <t>CM ARTS 416/18</t>
  </si>
  <si>
    <t>21/18968_500054   32/23756</t>
  </si>
  <si>
    <t>EXCL ARTS 417/18</t>
  </si>
  <si>
    <t>23/1151_504497</t>
  </si>
  <si>
    <t>DEL 07/01 AL 17/2 DEL 2019</t>
  </si>
  <si>
    <t>ANDREA VIOTTI</t>
  </si>
  <si>
    <t>EXCL ARTS 418/18</t>
  </si>
  <si>
    <t>21/19097_501180  32/23868</t>
  </si>
  <si>
    <t>CM ARTS 419/18</t>
  </si>
  <si>
    <t>21/18967_503940  32/23755</t>
  </si>
  <si>
    <t>FEDERICO DOMENECH S.A.</t>
  </si>
  <si>
    <t>A-46007126</t>
  </si>
  <si>
    <t>CM ARTS 420/18</t>
  </si>
  <si>
    <t>21/19022_504222  32/23762</t>
  </si>
  <si>
    <t>Z-CARD-LIMITED</t>
  </si>
  <si>
    <t>GB80662723</t>
  </si>
  <si>
    <t>CM ARTS 421/18</t>
  </si>
  <si>
    <t>21/19026_504075  32/23766</t>
  </si>
  <si>
    <t>CM ARTS 422/18</t>
  </si>
  <si>
    <t>21/19053_500207  32/23763</t>
  </si>
  <si>
    <t>EXCL 423/18</t>
  </si>
  <si>
    <t>21/19056_500247  32/23764</t>
  </si>
  <si>
    <t>CM ARTS 424/18</t>
  </si>
  <si>
    <t>21/19049_502418   32/23768</t>
  </si>
  <si>
    <t>SALICRU SA</t>
  </si>
  <si>
    <t>CM ARTS 425/18</t>
  </si>
  <si>
    <t>21/18975_500722  32/23781</t>
  </si>
  <si>
    <t>CM ARTS 426/18</t>
  </si>
  <si>
    <t>21/19036_500320   32/23779</t>
  </si>
  <si>
    <t>DEL 17/10 AL 20/10 DEL 2018</t>
  </si>
  <si>
    <t>CM ARTS 427/18</t>
  </si>
  <si>
    <t>21/19059_500207    32/23777</t>
  </si>
  <si>
    <t>EXCL  ARTS 428/18</t>
  </si>
  <si>
    <t>21/19057_500322   32/23776</t>
  </si>
  <si>
    <t>PA ARTS 429/18</t>
  </si>
  <si>
    <t>21/19061_500207   32/23787</t>
  </si>
  <si>
    <t>CM ARTS 431/18</t>
  </si>
  <si>
    <t>21/19062_500207   32/23788</t>
  </si>
  <si>
    <t>EXCL ARTS 432/18</t>
  </si>
  <si>
    <t>21/19064_503595  32/23789</t>
  </si>
  <si>
    <t>CM ARTS 433/18</t>
  </si>
  <si>
    <t>21/19072_504075    32/23790</t>
  </si>
  <si>
    <t>CM ARTS 434/18</t>
  </si>
  <si>
    <t>21/19069_504504  32/23793</t>
  </si>
  <si>
    <t>LOWPOST S.L.</t>
  </si>
  <si>
    <t>B-98550114</t>
  </si>
  <si>
    <t>CM ARTS 435/18</t>
  </si>
  <si>
    <t>21/19080_504447   32/23794</t>
  </si>
  <si>
    <t>CM ARTS 436/18</t>
  </si>
  <si>
    <t>21/19078_504503     32/23797</t>
  </si>
  <si>
    <t>CM ARTS 437/18</t>
  </si>
  <si>
    <t>21/19046_504398   32/23802</t>
  </si>
  <si>
    <t>CM ARTS 438/18</t>
  </si>
  <si>
    <t>21/19052_504041   32/23799</t>
  </si>
  <si>
    <t>DEL 04/10/2018 AL 31/08/2019</t>
  </si>
  <si>
    <t>CM ARTS 439/18</t>
  </si>
  <si>
    <t>21/19068_504502   32/23795</t>
  </si>
  <si>
    <t>B-97431654</t>
  </si>
  <si>
    <t>EXCL ARTS 440/18</t>
  </si>
  <si>
    <t>21/19076_504502   32/23796</t>
  </si>
  <si>
    <t>EXCL ARTS 441/18</t>
  </si>
  <si>
    <t>21/19079_500322    32/23798</t>
  </si>
  <si>
    <t>CM ARTS 442/18</t>
  </si>
  <si>
    <t xml:space="preserve">21/19088_500880    32/23800 </t>
  </si>
  <si>
    <t>EXP. CM ARTS 443/18</t>
  </si>
  <si>
    <t>21/19075_503058   32/23801</t>
  </si>
  <si>
    <t>EXP. CAM ARTS 444/18</t>
  </si>
  <si>
    <t>21/19096_504074   32/23804</t>
  </si>
  <si>
    <t>DEL 23/11/2018 AL 15/12/2018</t>
  </si>
  <si>
    <t>ESCUELA MEDITERRANEA DE EMERGENCIAS S.L.</t>
  </si>
  <si>
    <t>B-98241722</t>
  </si>
  <si>
    <t>EXP. CM ARTS 445/18</t>
  </si>
  <si>
    <t>21/19095_504505   32/23803</t>
  </si>
  <si>
    <t>DEL 06/11/2018 AL 20/12/2018</t>
  </si>
  <si>
    <t>SEDAJAZZ S.L.</t>
  </si>
  <si>
    <t>B-96904669</t>
  </si>
  <si>
    <t>EXP. CM ARTS 446/18</t>
  </si>
  <si>
    <t>21/19089_504264   32/23810</t>
  </si>
  <si>
    <t>EXP. CM ARTS 447/18</t>
  </si>
  <si>
    <t>21/19067_502970  32/23816</t>
  </si>
  <si>
    <t>DEL 12/11 AL 19/11/2018</t>
  </si>
  <si>
    <t>SANJUAN SUSARTE MERCEDES</t>
  </si>
  <si>
    <t>EXP. CM ARTS 449/18</t>
  </si>
  <si>
    <t>21/18942_503688   32/23807</t>
  </si>
  <si>
    <t>B-28762003</t>
  </si>
  <si>
    <t>EXP. CM ARTS 450/18</t>
  </si>
  <si>
    <t>21/18941_503688  32/23806</t>
  </si>
  <si>
    <t>EXP. CM ARTS 451/18</t>
  </si>
  <si>
    <t>21/19033_503688  32/23808</t>
  </si>
  <si>
    <t>EXP. CM ARTS 452/18</t>
  </si>
  <si>
    <t>21/19050_503688  32/23809</t>
  </si>
  <si>
    <t>EXP. CM ARTS 453/18</t>
  </si>
  <si>
    <t>21/19071_504495    32/23820</t>
  </si>
  <si>
    <t>DEL 27/12/2018 AL 28/02/2019</t>
  </si>
  <si>
    <t>FARANI COSTUMI TEATRO CINE TV SRL</t>
  </si>
  <si>
    <t>EXP. CM ARTS 454/18</t>
  </si>
  <si>
    <t>21/19106_501361   32/23814</t>
  </si>
  <si>
    <t>DEL 17/12 AL 20/12 DEL 2018</t>
  </si>
  <si>
    <t>MORENO CAMPOS, PEDRO</t>
  </si>
  <si>
    <t>EXP. CM ARTS 455/18</t>
  </si>
  <si>
    <t>21/19108_500039   32/23815</t>
  </si>
  <si>
    <t>DEL 04/11 AL 16/12 DEL 2018</t>
  </si>
  <si>
    <t>EULEN, SA</t>
  </si>
  <si>
    <t>A-28517308</t>
  </si>
  <si>
    <t>EXP. NSP ARTS 456/18</t>
  </si>
  <si>
    <t>EXP. NSP ARTS 457/18</t>
  </si>
  <si>
    <t>EXP. CM ARTS 458/18</t>
  </si>
  <si>
    <t>21/19034_504492   32/23818</t>
  </si>
  <si>
    <t>EXP. CM ARTS 459/18</t>
  </si>
  <si>
    <t>21/18922_500630    32/23819</t>
  </si>
  <si>
    <t>GRUPO ELECTRO STOCKS S.L.</t>
  </si>
  <si>
    <t>EXP. CM ARTS 460/18</t>
  </si>
  <si>
    <t>21/19070_504507   32/23828</t>
  </si>
  <si>
    <t>B-97746267</t>
  </si>
  <si>
    <t>EXP. CM ARTS 461/18</t>
  </si>
  <si>
    <t>21/19077_504501   32/23821</t>
  </si>
  <si>
    <t>COPYSAN COMUNICACIONES SL</t>
  </si>
  <si>
    <t>B-31656234</t>
  </si>
  <si>
    <t>EXP. C, ARTS 462/18</t>
  </si>
  <si>
    <t>21/19084_504506   32/23833</t>
  </si>
  <si>
    <t>ALQUILERES PASCUAL S.L.U</t>
  </si>
  <si>
    <t>B-46818332</t>
  </si>
  <si>
    <t>EXP. CM ARTS 463/18</t>
  </si>
  <si>
    <t>21/19085_503058    32/23822</t>
  </si>
  <si>
    <t>NETYA SL</t>
  </si>
  <si>
    <t>EXP. CM ARTS 464/18</t>
  </si>
  <si>
    <t>21/19087_503191  32/23823</t>
  </si>
  <si>
    <t>EXP. CM ARTS 465/18</t>
  </si>
  <si>
    <t>21/19100_500722 32/23824</t>
  </si>
  <si>
    <t>EXP. CM ARTS 466/18</t>
  </si>
  <si>
    <t>21/19101_504509  32/23825</t>
  </si>
  <si>
    <t>SESAUDIO S.L.</t>
  </si>
  <si>
    <t>B81837015</t>
  </si>
  <si>
    <t>EXP. CM ARTS 467/18</t>
  </si>
  <si>
    <t>21/19086_503976   32/23826</t>
  </si>
  <si>
    <t>MARIOTTO GUIDO</t>
  </si>
  <si>
    <t>EXP. CM ARTS 468/18</t>
  </si>
  <si>
    <t>21/19104_504508   32/23827</t>
  </si>
  <si>
    <t>DEL 05/11/2018 AL 16/11/2018</t>
  </si>
  <si>
    <t>B-86134343</t>
  </si>
  <si>
    <t>EXP. CM ARTS 469/18</t>
  </si>
  <si>
    <t>21/19109_500880   32/23834</t>
  </si>
  <si>
    <t>DEL 12/11 AL 15/12 DEL 2018</t>
  </si>
  <si>
    <t>EXP. NSP ARTS 470/18</t>
  </si>
  <si>
    <t>PLANETA ALILEX S.L.</t>
  </si>
  <si>
    <t>B-62558036</t>
  </si>
  <si>
    <t>EXP. CM ARTS 471/18</t>
  </si>
  <si>
    <t>21/19094_504203   32/23835</t>
  </si>
  <si>
    <t>EXP. CM ARTS 472/18</t>
  </si>
  <si>
    <t>21/19123_503902   32/23839</t>
  </si>
  <si>
    <t>BERTOLA MARCO</t>
  </si>
  <si>
    <t>EXP. CM ARTS 473/18</t>
  </si>
  <si>
    <t>21/19107_5043122   32/23837</t>
  </si>
  <si>
    <t xml:space="preserve"> FEDEX SPAIN S.L.</t>
  </si>
  <si>
    <t>B-82214990</t>
  </si>
  <si>
    <t>EXP. CM ARTS 474/18</t>
  </si>
  <si>
    <t>22/2205_504318</t>
  </si>
  <si>
    <t>WHITGIFT FOUNDATION</t>
  </si>
  <si>
    <t>EXCL ARTS 475/18</t>
  </si>
  <si>
    <t>23/1153_504511</t>
  </si>
  <si>
    <t>EXP. CM ARTS 476/18</t>
  </si>
  <si>
    <t>21/19134_504512   32/23840</t>
  </si>
  <si>
    <t xml:space="preserve"> EDO FABREGAS JAVIER</t>
  </si>
  <si>
    <t>EXP. CM ARTS 477/18</t>
  </si>
  <si>
    <t>21/19105_503608    32/23855</t>
  </si>
  <si>
    <t>EXP. CM ARTS 478/18</t>
  </si>
  <si>
    <t>21/19119_500694   32/23858</t>
  </si>
  <si>
    <t>EXP. CM ARTS 479/18</t>
  </si>
  <si>
    <t>21/19118_504307   32/23857</t>
  </si>
  <si>
    <t>LINECOLOURS S.L.</t>
  </si>
  <si>
    <t>B85431773</t>
  </si>
  <si>
    <t>EXP. CM ARTS 480/18</t>
  </si>
  <si>
    <t>21/19131_500054  32/23852</t>
  </si>
  <si>
    <t>EXP. CM ARTS 481/18</t>
  </si>
  <si>
    <t>21/19116_504041   32/23851</t>
  </si>
  <si>
    <t>EXP. CM ARTS 482/18</t>
  </si>
  <si>
    <t>21/19114_500265  32/23856</t>
  </si>
  <si>
    <t>EXP. CM ARTS 483/18</t>
  </si>
  <si>
    <t>21/19112_503956   32/23869</t>
  </si>
  <si>
    <t>VANTURE CORPORATE GROUP S.A</t>
  </si>
  <si>
    <t>EXP. CM ARTS 484/18</t>
  </si>
  <si>
    <t>21/19138_504138   32/23853</t>
  </si>
  <si>
    <t>GATZKIEWICZ MANGONO LAURA JEAN</t>
  </si>
  <si>
    <t>EXP. CM ARTS 485/18</t>
  </si>
  <si>
    <t>21/19125_501136  32/23860</t>
  </si>
  <si>
    <t>DEL 07/11/2018 AL 12/03/2019</t>
  </si>
  <si>
    <t>RANCATI S.R.L.</t>
  </si>
  <si>
    <t>IVA 07300590960</t>
  </si>
  <si>
    <t>EXP.CM ARTS 486/18</t>
  </si>
  <si>
    <t>21/19121_504397   32/23859</t>
  </si>
  <si>
    <t>SUMINISTROS COMERCIALES ATEX S.L.U</t>
  </si>
  <si>
    <t>B-98782311</t>
  </si>
  <si>
    <t>EXP. CM ARTS 487/18</t>
  </si>
  <si>
    <t>21/19126_501154    32/23861</t>
  </si>
  <si>
    <t>EXP. CM ARTS 488/18</t>
  </si>
  <si>
    <t>21/19130_503987  32/23862</t>
  </si>
  <si>
    <t xml:space="preserve"> B-98398464</t>
  </si>
  <si>
    <t>EXP. CM ARTS 489/18</t>
  </si>
  <si>
    <t>21/18985_504174</t>
  </si>
  <si>
    <t>DEL 06/11/2018 AL 31/08/2019</t>
  </si>
  <si>
    <t>G-46893467</t>
  </si>
  <si>
    <t>EXCL ARTS 490/18</t>
  </si>
  <si>
    <t>21/19137_500247</t>
  </si>
  <si>
    <t>EXP. CM ARTS 491/18</t>
  </si>
  <si>
    <t>21/19124_504202    32/23864</t>
  </si>
  <si>
    <t>EXP. CM ARTS 492/18</t>
  </si>
  <si>
    <t>21/19133_503750   32/23865</t>
  </si>
  <si>
    <t>DEL 15/11 AL 15/12/2018</t>
  </si>
  <si>
    <t>FOND TEATRO REGIO DI PARMA</t>
  </si>
  <si>
    <t>IT02208060349</t>
  </si>
  <si>
    <t>EXP. CM ARTS 493/18</t>
  </si>
  <si>
    <t>21/19135_500216   32/23866</t>
  </si>
  <si>
    <t>EXCL ARTS 494/18</t>
  </si>
  <si>
    <t>23/1154_504500    32/23915</t>
  </si>
  <si>
    <t>DEL 2/11 AL 15/12/2018</t>
  </si>
  <si>
    <t>NUNN STUART</t>
  </si>
  <si>
    <t>EXP. PAS ARTS 495/18</t>
  </si>
  <si>
    <t>B-62758602</t>
  </si>
  <si>
    <t>EXP. CM ARTS 496/18</t>
  </si>
  <si>
    <t>21/19145_504032    33/4714</t>
  </si>
  <si>
    <t>AVORIS RETAIL DIVISION S.L.</t>
  </si>
  <si>
    <t>B-07012107</t>
  </si>
  <si>
    <t>EXCL ARTS 497/18</t>
  </si>
  <si>
    <t>21/19154_501532   32/23875</t>
  </si>
  <si>
    <t>MARCO SANTIMOTEO, LUISA</t>
  </si>
  <si>
    <t>EXCL  ARTS 498/18</t>
  </si>
  <si>
    <t>22/2206_503846   32/23877</t>
  </si>
  <si>
    <t>EXCL ARTS 499/18</t>
  </si>
  <si>
    <t>23/1142_504515    32/23914</t>
  </si>
  <si>
    <t xml:space="preserve"> HOWELL RON</t>
  </si>
  <si>
    <t>EXCL ARTS 500/18</t>
  </si>
  <si>
    <t>21/19175_500013   32/23878</t>
  </si>
  <si>
    <t>EXP. CM ARTS 502/18</t>
  </si>
  <si>
    <t>21/19139_503940   32/23895</t>
  </si>
  <si>
    <t>EXP. CM ARTS 503/18</t>
  </si>
  <si>
    <t>21/19149_503685   32/23891</t>
  </si>
  <si>
    <t>TOSSAL PRODUCCIONES SL</t>
  </si>
  <si>
    <t>B-98429616</t>
  </si>
  <si>
    <t>EXP. CM ARTS 504/18</t>
  </si>
  <si>
    <t>21/19150_504221   32/23890</t>
  </si>
  <si>
    <t>DEL 16/11 AL 17/12/2018</t>
  </si>
  <si>
    <t>RSM PRODUCCIONES AUDIOVISUALES Y EVENTOS</t>
  </si>
  <si>
    <t>B-98411234</t>
  </si>
  <si>
    <t>EXP. CM ARTS 505/18</t>
  </si>
  <si>
    <t>21/19151-500054  32/23889</t>
  </si>
  <si>
    <t>EXP. CM ARTS 506/18</t>
  </si>
  <si>
    <t>21/19158_501187  32/23888</t>
  </si>
  <si>
    <t xml:space="preserve">TUIX &amp; ROSS S.L.U  </t>
  </si>
  <si>
    <t xml:space="preserve"> B-12219762</t>
  </si>
  <si>
    <t>EXP. CM ARTS 507/18</t>
  </si>
  <si>
    <t>21/19159_504487  32/23887</t>
  </si>
  <si>
    <t>EXP. CM ARTS 508/18</t>
  </si>
  <si>
    <t>21/19160_504514  32/23886</t>
  </si>
  <si>
    <t xml:space="preserve"> </t>
  </si>
  <si>
    <t>LA LLIBRETA S.L.</t>
  </si>
  <si>
    <t>B-40504029</t>
  </si>
  <si>
    <t>EXP. CM ARTS 509/18</t>
  </si>
  <si>
    <t>21/19162_504223   32/23885</t>
  </si>
  <si>
    <t>EXP. CM ARTS 510/18</t>
  </si>
  <si>
    <t>21/19163_501380  32/23884</t>
  </si>
  <si>
    <t>EXP. CM ARTS 511/18</t>
  </si>
  <si>
    <t>21/19165_504173  32/23882</t>
  </si>
  <si>
    <t xml:space="preserve">VALFERRO SC </t>
  </si>
  <si>
    <t>J-97816680</t>
  </si>
  <si>
    <t>EXP. CM ARTS 512/18</t>
  </si>
  <si>
    <t>21/19167_501154   32/23881</t>
  </si>
  <si>
    <t>EXP. CM ARTS 513/18</t>
  </si>
  <si>
    <t>21/19168_503608   32/23880</t>
  </si>
  <si>
    <t>EXP. CM ARTS 514/18</t>
  </si>
  <si>
    <t>21/19169_500762    32/23879</t>
  </si>
  <si>
    <t>MIELE S.A.U.</t>
  </si>
  <si>
    <t>EXCL ARTS 515/18</t>
  </si>
  <si>
    <t>21/19164_503750    32/23883</t>
  </si>
  <si>
    <t>EXP. CM ARTS 516/18</t>
  </si>
  <si>
    <t>21/19181_501187   32/23900</t>
  </si>
  <si>
    <t xml:space="preserve">TUIX &amp; ROSS, S.L.U. </t>
  </si>
  <si>
    <t>EXP. CM ARTS 517/18</t>
  </si>
  <si>
    <t>21/19153_504513   32/23911</t>
  </si>
  <si>
    <t>VUURMEYER S.L.</t>
  </si>
  <si>
    <t>B-97723084</t>
  </si>
  <si>
    <t>EXP. CM ARTS 518/18</t>
  </si>
  <si>
    <t>21/19117_503359   32/23935</t>
  </si>
  <si>
    <t>DEL 22/11/2018 AL 20/06/2019</t>
  </si>
  <si>
    <t>BLANQUER BORONAT RAMON</t>
  </si>
  <si>
    <t>EXP. CM ARTS 519/18</t>
  </si>
  <si>
    <t>21/19199_504370  32/23912</t>
  </si>
  <si>
    <t>PAUL AND TRUCK, S.L.</t>
  </si>
  <si>
    <t>B-98476591</t>
  </si>
  <si>
    <t>EXP. PA ARTS 520/18</t>
  </si>
  <si>
    <t>EXP. CM ARTS 521/18</t>
  </si>
  <si>
    <t>21/19152_504014  32/23934</t>
  </si>
  <si>
    <t>M.I.PASHERNE S.L.U</t>
  </si>
  <si>
    <t>B-98572894</t>
  </si>
  <si>
    <t>EXP. CM ARTS 522/18</t>
  </si>
  <si>
    <t>21/19155_500702  32/23933</t>
  </si>
  <si>
    <t>DISBUR S.A</t>
  </si>
  <si>
    <t>A-09046046</t>
  </si>
  <si>
    <t>EXP. CM ARTS 523/18</t>
  </si>
  <si>
    <t>21/19193_504202   32/23921</t>
  </si>
  <si>
    <t>EXP. CM ARTS 524/18</t>
  </si>
  <si>
    <t>21/19180_500320  32/23926</t>
  </si>
  <si>
    <t>EXP. CM ARTS 525/18</t>
  </si>
  <si>
    <t>21/19188_504373  32/23923</t>
  </si>
  <si>
    <t>DEL 21/10/2018 AL 20/10/2019</t>
  </si>
  <si>
    <t>EXCL ARTS 526/18</t>
  </si>
  <si>
    <t>21/19173_503595   32/23929</t>
  </si>
  <si>
    <t xml:space="preserve">SERVICIOS MUSICALES SL </t>
  </si>
  <si>
    <t>EXCL ARTS 527/18</t>
  </si>
  <si>
    <t>21/19174_500322    32/23927</t>
  </si>
  <si>
    <t>MONGE Y BOCETA ASOCIADOS MUSICALES, S.L.</t>
  </si>
  <si>
    <t>EXP. CM ARTS 528/18</t>
  </si>
  <si>
    <t>21/19172_504203   32/23930</t>
  </si>
  <si>
    <t>EXP. CM ARTS 529/18</t>
  </si>
  <si>
    <t>21/19157_504089  32/23932</t>
  </si>
  <si>
    <t>EXP. CM ARTS 530/18</t>
  </si>
  <si>
    <t>21/19170_504203  32/23931</t>
  </si>
  <si>
    <t>EXP. CM ARTS 531/18</t>
  </si>
  <si>
    <t xml:space="preserve"> 21/19187_500821  32/23924</t>
  </si>
  <si>
    <t>UTC CLIMA SERVICIO Y CONTROLES IBER S.L.</t>
  </si>
  <si>
    <t>EXP. CM ARTS 532/18</t>
  </si>
  <si>
    <t>21/19189_503954  32/23922</t>
  </si>
  <si>
    <t>PROPRO LIFTS S.L.</t>
  </si>
  <si>
    <t>B-98299902</t>
  </si>
  <si>
    <t>EXP. CM ARTS 533/18</t>
  </si>
  <si>
    <t>21/19203_504221   32/23920</t>
  </si>
  <si>
    <t>RSM PRODUCCIONES AUDIOVISUA Y EVENTOS SL</t>
  </si>
  <si>
    <t>EXP. CM ARTS 534/18</t>
  </si>
  <si>
    <t>21/19204_503437   32/23919</t>
  </si>
  <si>
    <t>CABALLER FX &amp; SERVICE S.L</t>
  </si>
  <si>
    <t>B-97438634</t>
  </si>
  <si>
    <t>EXP. CM ARTS 535/18</t>
  </si>
  <si>
    <t>21/19207_501380  32/23918</t>
  </si>
  <si>
    <t xml:space="preserve">EMEDEC SL  </t>
  </si>
  <si>
    <t>EXP. CM ARTS 536/18</t>
  </si>
  <si>
    <t>21/19209_504370  32/23917</t>
  </si>
  <si>
    <t>PAUL AND TRUCK  S.L.</t>
  </si>
  <si>
    <t>EXP. CM ARTS 537/18</t>
  </si>
  <si>
    <t>23/1160</t>
  </si>
  <si>
    <t>DEL 3/12 AL 18/12/2018</t>
  </si>
  <si>
    <t>DANSA EDUCOCREATIVA</t>
  </si>
  <si>
    <t>J-98800105</t>
  </si>
  <si>
    <t>EXP. CM ARTS 538/18</t>
  </si>
  <si>
    <t>21/19191_500955   32/23956</t>
  </si>
  <si>
    <t>EXP. CM ARTS 539/18</t>
  </si>
  <si>
    <t>21/19192_501163    32/23955</t>
  </si>
  <si>
    <t xml:space="preserve">DEL 26/12/2018 AL 26/02/2019 </t>
  </si>
  <si>
    <t xml:space="preserve">POMPEI 2000 SRL     </t>
  </si>
  <si>
    <t>EXP. CM ARTS 540/18</t>
  </si>
  <si>
    <t>21/19196_504398   32/23954</t>
  </si>
  <si>
    <t>EXP. CM ARTS 541/18</t>
  </si>
  <si>
    <t>21/19200_504185  32/23952</t>
  </si>
  <si>
    <t>PERCUFEST PRODUCTIONS S.L.U</t>
  </si>
  <si>
    <t>B-98304132</t>
  </si>
  <si>
    <t>EXP. CM ARTS 542/18</t>
  </si>
  <si>
    <t>21/19202_502210   32/23951</t>
  </si>
  <si>
    <t>A-78053147</t>
  </si>
  <si>
    <t>EXP. CM ARTS 543/18</t>
  </si>
  <si>
    <t>21/19208_501380  32/23953</t>
  </si>
  <si>
    <t>EXP. CM ARTS 544/18</t>
  </si>
  <si>
    <t>21/19214_504519  32/23950</t>
  </si>
  <si>
    <t>EXP. CM ARTS 545/18</t>
  </si>
  <si>
    <t>21/19216_500255    32/23949</t>
  </si>
  <si>
    <t>APQ STAGE ABERICA SL</t>
  </si>
  <si>
    <t>EXP. CM ARTS 546/18</t>
  </si>
  <si>
    <t>21/19098_504104   32/213958</t>
  </si>
  <si>
    <t>EXCL.  ARTS 547/18</t>
  </si>
  <si>
    <t>22/2207_503846  32/23946</t>
  </si>
  <si>
    <t>EXCL. ARTS 548/18</t>
  </si>
  <si>
    <t>21/19221_500247   32/23948</t>
  </si>
  <si>
    <t>EXP. NSP ARTS 549</t>
  </si>
  <si>
    <t>EXP. CM ARTS 550/18</t>
  </si>
  <si>
    <t>21/19201_503666   32/23960</t>
  </si>
  <si>
    <t>JEFF PERCUSSION S.L.U</t>
  </si>
  <si>
    <t>B-85522027</t>
  </si>
  <si>
    <t>EXP. CM ARTS 551/18</t>
  </si>
  <si>
    <t>21/19205_504454   32/23972</t>
  </si>
  <si>
    <t>ARCUSA HNOS SL</t>
  </si>
  <si>
    <t>B-46289534</t>
  </si>
  <si>
    <t>EXP. CM ARTS 552/18</t>
  </si>
  <si>
    <t>21/19215_500793   32/23971</t>
  </si>
  <si>
    <t>GERRIETS ESPAÑA SL</t>
  </si>
  <si>
    <t>B-82652314</t>
  </si>
  <si>
    <t>EXP. CM ARTS 553/18</t>
  </si>
  <si>
    <t>21/19218_504520  32/23970</t>
  </si>
  <si>
    <t>B-67066068</t>
  </si>
  <si>
    <t>EXP. CM ARTS 554/18</t>
  </si>
  <si>
    <t>21/19232_504203   32/23966</t>
  </si>
  <si>
    <t xml:space="preserve"> B-30665400</t>
  </si>
  <si>
    <t>EXP. CM ARTS 555/18</t>
  </si>
  <si>
    <t>21/19233_504310  32/23965</t>
  </si>
  <si>
    <t>CELIMARC 2012 S.L</t>
  </si>
  <si>
    <t>B-98494685</t>
  </si>
  <si>
    <t>EXP. CM ARTS 556/18</t>
  </si>
  <si>
    <t>21/19240_504422  32/23964</t>
  </si>
  <si>
    <t>CERPAL ASESORIA Y SERVICIOS GRÁFICOS, S.L.</t>
  </si>
  <si>
    <t>EXP. C M ARTS 557/18</t>
  </si>
  <si>
    <t>21/19245_500888    32/23963</t>
  </si>
  <si>
    <t xml:space="preserve"> LOBO DOS S.L. </t>
  </si>
  <si>
    <t>EXP. CM ARTS 558/18</t>
  </si>
  <si>
    <t>21/19246_504522   32/23962</t>
  </si>
  <si>
    <t>AJ WOODWORKING MACHINERY SL</t>
  </si>
  <si>
    <t>B-98779366</t>
  </si>
  <si>
    <t>EXP. CM ARTS 559/18</t>
  </si>
  <si>
    <t>21/19220_500265   32/23969</t>
  </si>
  <si>
    <t>DEL 14/12 AL 31/12 DEL 2018</t>
  </si>
  <si>
    <t>EXCL ARTS 560/18</t>
  </si>
  <si>
    <t>21/19230_500247  32/23968</t>
  </si>
  <si>
    <t>EXCL ARTS 561/18</t>
  </si>
  <si>
    <t>21/19231_500247   32/23967</t>
  </si>
  <si>
    <t>EXP. CM ARTS 562/18</t>
  </si>
  <si>
    <t>21/19242_504526  32/23975</t>
  </si>
  <si>
    <t>GRANT THORNTON S.L.P</t>
  </si>
  <si>
    <t>B-08914830</t>
  </si>
  <si>
    <t>EXP. CM ARTS 563/18</t>
  </si>
  <si>
    <t>21/19243_500381  32/23974</t>
  </si>
  <si>
    <t>DEL 31/12/2018 AL 31/1/2019</t>
  </si>
  <si>
    <t>B-81089328</t>
  </si>
  <si>
    <t>EXP. PAS ARTS 564/18</t>
  </si>
  <si>
    <t>EXP. NSP ARTS 565/18</t>
  </si>
  <si>
    <t>EXP. CM ARTS 566/18</t>
  </si>
  <si>
    <t>21/19250_500976  32/23983</t>
  </si>
  <si>
    <t>THYSSENKRUPP ELEVADORES S.L.U</t>
  </si>
  <si>
    <t>B-46001897</t>
  </si>
  <si>
    <t>EXP. CM ARTS 567/18</t>
  </si>
  <si>
    <t>21/19251_504080  32/23982</t>
  </si>
  <si>
    <t>EXP. PA ARTS 568/18</t>
  </si>
  <si>
    <t>EXP. CM ARTS 569/18</t>
  </si>
  <si>
    <t>21/19219_504510   33/4726</t>
  </si>
  <si>
    <t>EXP. CM ARTS 570/18</t>
  </si>
  <si>
    <t>21/19254_504074  32/23981</t>
  </si>
  <si>
    <t>EXP. CM ARTS 571/18</t>
  </si>
  <si>
    <t>21/19257_504048    32/23979</t>
  </si>
  <si>
    <t>RAMINATRANS S.L.</t>
  </si>
  <si>
    <t>B-46645503</t>
  </si>
  <si>
    <t>EXP. CM ARTS 572/18</t>
  </si>
  <si>
    <t>21/19260_503811  32/23978</t>
  </si>
  <si>
    <t>AIRFEU S.L.</t>
  </si>
  <si>
    <t>EXCL ARTS 573/18</t>
  </si>
  <si>
    <t>21/19247_501532   32/23984</t>
  </si>
  <si>
    <t>EXCL ARTS 574/18</t>
  </si>
  <si>
    <t>22/2210_503846   32/23985</t>
  </si>
  <si>
    <t>22/18/2018</t>
  </si>
  <si>
    <t>EXP. CM ARTS 575/18</t>
  </si>
  <si>
    <t>21/19263_504495    32/23988</t>
  </si>
  <si>
    <t>07/01/2019 AL 28/2/2019</t>
  </si>
  <si>
    <t xml:space="preserve">FARANI COSTUMI TEATRO CINE TV S.R.L. </t>
  </si>
  <si>
    <t>EXP. CM ARTS 576/18</t>
  </si>
  <si>
    <t>21/19270_504532  32/23987</t>
  </si>
  <si>
    <t>PROEARS SOLUTIONS S.L.</t>
  </si>
  <si>
    <t>B-92946102</t>
  </si>
  <si>
    <t>EXP. CM ARTS 577/18</t>
  </si>
  <si>
    <t>21/19271_504533  32/23990</t>
  </si>
  <si>
    <t>TALLERES TRIGUERO PME S.L.</t>
  </si>
  <si>
    <t>B-96760822</t>
  </si>
  <si>
    <t>EXCL ARTS 578/18</t>
  </si>
  <si>
    <t>23/1161</t>
  </si>
  <si>
    <t>DEL 21/2 AL 31/3/2019</t>
  </si>
  <si>
    <t>TOMASZ WYGODA</t>
  </si>
  <si>
    <t>EXCL ARTS  579/18</t>
  </si>
  <si>
    <t>23/1162</t>
  </si>
  <si>
    <t xml:space="preserve">BARLOMIEJ MACIAS </t>
  </si>
  <si>
    <t>EXCL ARTS 580/18</t>
  </si>
  <si>
    <t>23/1163</t>
  </si>
  <si>
    <t>DEL 15/04 AL 22/05 DEL 2019</t>
  </si>
  <si>
    <t>EXP. CM ARTS 581/18</t>
  </si>
  <si>
    <t>21/19258_503674  32/23992</t>
  </si>
  <si>
    <t xml:space="preserve"> A-08724635</t>
  </si>
  <si>
    <t>EXP. CM ARTS 582/18</t>
  </si>
  <si>
    <t>21/19273_504534   32/23994</t>
  </si>
  <si>
    <t>CONVALIPAV. S.L.U.</t>
  </si>
  <si>
    <t>B-97967186</t>
  </si>
  <si>
    <t>EXP. CM ARTS 583/18</t>
  </si>
  <si>
    <t>21/19259_500700  32/23993</t>
  </si>
  <si>
    <t xml:space="preserve">SONOIDEA, S.A. </t>
  </si>
  <si>
    <t>EXP. CM ARTS 584/18</t>
  </si>
  <si>
    <t>21/19275_500017    32/23996</t>
  </si>
  <si>
    <t>CLEMENTE PIANOS S.L.</t>
  </si>
  <si>
    <t>EXP. CM ARTS 585/18</t>
  </si>
  <si>
    <t>21/19278_500976   32/24000</t>
  </si>
  <si>
    <t>EXP. CM ARTS 586/18</t>
  </si>
  <si>
    <t>21/19279_501066  32/23999</t>
  </si>
  <si>
    <t xml:space="preserve"> PEISA VALENCIA S.A.</t>
  </si>
  <si>
    <t>A-46160669</t>
  </si>
  <si>
    <t>EXCL ARTS 587/18</t>
  </si>
  <si>
    <t>21/19304_500013</t>
  </si>
  <si>
    <t>EXCL ARTS 588/18</t>
  </si>
  <si>
    <t>21/19301_500013</t>
  </si>
  <si>
    <t>LLOGUER PARTITURES CONCERT 600 ANIVERSARI DE LA GENERALITAT VALENCIANA. ESTIMACIÓ</t>
  </si>
  <si>
    <t>DIFUSIÓ PUBLICITÀRIA EN L'AEROPORT</t>
  </si>
  <si>
    <t>DIFUSIÓ PUBLICITÀRIA EN AUTOBUSOS</t>
  </si>
  <si>
    <t>DISSENY GRÀFIC PER A ADAPTACIÓ DE LA IMATGE DE LA TEMPORADA</t>
  </si>
  <si>
    <t>CONTRACTACIÓ DE CIRCUIT DE MUPIS EN CAMPUS UNIVERSITARI</t>
  </si>
  <si>
    <t>SERVEI DISSENY GRÀFIC PER A CREATIVITAT, DISSENY I MAQUETACIÓ DE Z-CARD</t>
  </si>
  <si>
    <t>INSERCIÓ PUBLICITÀRIA EN WEB PLATEA MAGAZINE</t>
  </si>
  <si>
    <t xml:space="preserve">INSERCIÓ PUBLICITÀRIA EN WEB BECKMESSER </t>
  </si>
  <si>
    <t>INSERCIÓ PUBLICITÀRIA EN WEB BACHTRACK</t>
  </si>
  <si>
    <t>DE L'1/08/2018 AL 31/08/2018</t>
  </si>
  <si>
    <t>DE L'1/10 AL 31/10/2018</t>
  </si>
  <si>
    <t>DE L'1/10 AL 31/12/2018</t>
  </si>
  <si>
    <t>DIFUSIÓ PUBLICITÀRIA EN ESTACIÓ DE TREN</t>
  </si>
  <si>
    <t xml:space="preserve">ACTUALITZACIÓ DE BASE DE DADES ABONATS EN TICKETING </t>
  </si>
  <si>
    <t>SUBMINISTRAMENT BOSSES PROMOCIONALS</t>
  </si>
  <si>
    <t xml:space="preserve">CONFIGURACIÓ D'INTEGRACIÓ DE GOOGLE ANALYTICS AMB SISTEMA TICKETING </t>
  </si>
  <si>
    <t>INSERCIÓ PUBLICITÀRIA EN DIARI LEVANTE</t>
  </si>
  <si>
    <t xml:space="preserve">QUOTA TEATRO REAL PEL LLOGUER DE LA COPRODUCCIÓ DE L'ELISIR D'AMORE </t>
  </si>
  <si>
    <t>INSERCIÓ PUBLICITÀRIA EN EL DIARI LAS PROVINCIAS</t>
  </si>
  <si>
    <t xml:space="preserve">IMPRESIÓ FULLETS PUBLICITARIS EN FORMAT Z-CARD </t>
  </si>
  <si>
    <t>COMPRA DE LLUMS PER A PROJECTORS D'IL·LUMINACIÓ</t>
  </si>
  <si>
    <t>COMPRA DE PARTITURES PER A LA TEMPORADA 2018-2019</t>
  </si>
  <si>
    <t>17 I 18/07/2018</t>
  </si>
  <si>
    <t xml:space="preserve">PREVISIÓ DRETS D'AUTOR PER A CONCERT HOMENATGES </t>
  </si>
  <si>
    <t>EMERGÈNCIA SUBMINISTRAMENT CONDENSADORS I BATERIA PER A SAI EDIFICI PER AVARIA</t>
  </si>
  <si>
    <t>SUBMINISTRAMENT PINTURA PLÀSTICA COLOR BLANC, 2 BIDONS</t>
  </si>
  <si>
    <t>ASSISTÈNCIA CONFERÈNCIES OPERA EUROPA</t>
  </si>
  <si>
    <t>COMPRA PARTITURES DE LES PÊCHEURS DE PERLES, DE BIZET</t>
  </si>
  <si>
    <t xml:space="preserve">LLOGUER DE PARTITURES DE ROSSINI I DONIZETTI </t>
  </si>
  <si>
    <t>SERVEI DE GESTIÓ DE CONTENIDORS</t>
  </si>
  <si>
    <t>COMPRA DE PARTITURES DE NABUCCO, DE VERDI</t>
  </si>
  <si>
    <t>COMPRA PARTITURES DE LA CLEMENZA DI TITO, DE MOZART</t>
  </si>
  <si>
    <t xml:space="preserve">LLOGUER PARTITURES PER A CONCERT NOVES VEUS </t>
  </si>
  <si>
    <t xml:space="preserve">COMPRA DE DUES ESFERES CRISTALL PER A PROJECCIÓ EXTERIOR DE L'EDIFICI DEL LOGO LES ARTS </t>
  </si>
  <si>
    <t>SERVEI DE CREACIÓ DE CONTINGUTS PER A LA WEB DE LES ARTS</t>
  </si>
  <si>
    <t xml:space="preserve">COMPRA PARTITURES PER A CONCERT 22 DE DESEMBRE </t>
  </si>
  <si>
    <t>COMPRA SONDA TEMPERATURA AMB ALERTES PER A EVITAR MAL FUNCIONAMENT DELS SERVIDORS</t>
  </si>
  <si>
    <t>COMPRA ROSES PER A CAMERINOS TEMPORADA 2018-2019. ESTIMACIÓ</t>
  </si>
  <si>
    <t>REVISIÓ I REPARACIÓ DE CREMADOR ESCÈNIC</t>
  </si>
  <si>
    <t>LLOGUER PARTITURES PER A CONCERT 19 DESEMBRE. ESTIMACIÓ</t>
  </si>
  <si>
    <t>LLOGUER PARTITURES PER A CONCERT 19 DESEMBRE. ESTIMAT</t>
  </si>
  <si>
    <t>DEL 16 AL 31 D'OCTUBRE DE 2018</t>
  </si>
  <si>
    <t>TERESA VÁZQUEZ FACHADO</t>
  </si>
  <si>
    <t>SEGURGAS VERDÚ S.L.</t>
  </si>
  <si>
    <t>LLISO MARTÍN ALEJANDRO</t>
  </si>
  <si>
    <t>NFORMÁTICA Y SOPORTE TÉCNICO REYGA SL</t>
  </si>
  <si>
    <t>REVUELTAS COLOMER JUAN JOSÉ</t>
  </si>
  <si>
    <t>SUBMINISTRAMENT DE PRODUCTES FUNGIBLES DE DROGUERIA</t>
  </si>
  <si>
    <t>SERVEI DE BOMBERS EN LES REPRESENTACIONS DE LA FLAUTA MÀGICA</t>
  </si>
  <si>
    <t>FORMACIÓ CURS: PROGRAMA D'EDICIÓ DE PARTITURES FINALE</t>
  </si>
  <si>
    <t xml:space="preserve">LLOGUER DE CAMIÓ D'INSTRUMENTS PER AL CONCERT EN CASTELLÓ </t>
  </si>
  <si>
    <t>SUBMINISTRAMENT I MUNTATGE BARANES I PASSAMANS EN L'AUDITORI</t>
  </si>
  <si>
    <t xml:space="preserve">CONTRACTACIÓ CIRCUIT 25 MUPIS EN VALÈNCIA </t>
  </si>
  <si>
    <t xml:space="preserve">IMPRESSIÓ MUPIS PER A CAMPANYA PUBLICITÀRIA </t>
  </si>
  <si>
    <t xml:space="preserve">CONTRACTACIÓ CIRCUIT  MUPIS EN CASTELLÓ I ALACANT </t>
  </si>
  <si>
    <t>CONTRACTACIÓ CIRCUIT MUPIS EN VALÈNCIA</t>
  </si>
  <si>
    <t xml:space="preserve">DEL 10 AL 23 DE JULIOL DEL 2018 </t>
  </si>
  <si>
    <t>DE L'1/09 AL 30/09 DEL 2018</t>
  </si>
  <si>
    <t>LLOGUER DEL VESTUARI PER ALS SOLISTES DE L'ÒPERA I MASNADIERI</t>
  </si>
  <si>
    <t>CURS DE FORMACIÓ EN TINTURA, AMBIENTACIÓ I RECICLATGE DE PECES DE ROBA</t>
  </si>
  <si>
    <t xml:space="preserve">SERVEI DE NETEJA APARTAMENT PER A ACOMPANYANT I 3 KNABE </t>
  </si>
  <si>
    <t>LLOGUER DE LA PRODUCCIÓ DE RIGOLETTO</t>
  </si>
  <si>
    <t>LLOGUER PRODUCCIÓ LUCIA DI LAMMERMOOR</t>
  </si>
  <si>
    <t>PRODUCCIÓ DE MUPIS I VINIL PER A CAMPANYA DE PUBLICITAT AEROPORTS VALÈNCIA I CASTELLÓ</t>
  </si>
  <si>
    <t>COMPRA DE MATERIAL FUNGIBLE, CINTA AÏLLANT, PER A TALLER D'IL·LUMINACIÓ</t>
  </si>
  <si>
    <t>SUBMINISTRAMENT DE VARIADORS D'EQUIPS DE CLIMATITZACIÓ DE LA SALA PRINCIPAL</t>
  </si>
  <si>
    <t>SUBMINISTRAMENT DE DUES CASETES D'OBRA PER A EMMAGATZEMATGE DE VESTUARI</t>
  </si>
  <si>
    <t>SUBMINISTRAMENT DE DVDs</t>
  </si>
  <si>
    <t>CORPORACIÓN EUROPEA MOBILIARIO URBANO SA</t>
  </si>
  <si>
    <t>INGESIS S.L. AUTOMATIZACIÓN</t>
  </si>
  <si>
    <t>SUBMINISTRAMENT DE PRODUCTES DE MAQUILLATGE</t>
  </si>
  <si>
    <t>SUBMINISTRAMENT DE PINTURA PLÀSTICA PER AL COVEROL ACÚSTIC DE LA SALA MARTÍN I SOLER</t>
  </si>
  <si>
    <t>ACTUALITZACIÓ DEL SOFTWARE I HARDWARE DEL SISTEMA DE GRAVACIÓ AUDIO PROTOOLS</t>
  </si>
  <si>
    <t>REPARACIÓ DE CONTRABAIX</t>
  </si>
  <si>
    <t>CURS D'ATENCIÓ TELEFÒNICA</t>
  </si>
  <si>
    <t>CONFERÈNCIES-ESPECTACLE DE PRESENTACIÓ DE LA TEMPORADA 2018-2019</t>
  </si>
  <si>
    <t>LLOGUER GLOCKENSPIEL DE TECLAT</t>
  </si>
  <si>
    <t>INSTAL·LACIÓ CABLEJAT ESTRUCTURAT EN LLOTJA DE LA SALA PRINCIPAL</t>
  </si>
  <si>
    <t>REVISIÓ D'ARPES</t>
  </si>
  <si>
    <t>FASTER FORMACIÓN S.L.</t>
  </si>
  <si>
    <t>DE L'1/12/2018 AL 22/06/2019</t>
  </si>
  <si>
    <t>DE L'1/11/2018 AL 31/10/2019</t>
  </si>
  <si>
    <t>DEL 2 DE NOVEMBRE AL 15 DE DESEMBRE DEL 2018</t>
  </si>
  <si>
    <t>DE L'11 DE MARÇ AL 18 D'ABRIL DEL 2019</t>
  </si>
  <si>
    <t>GRACIA GUTIÉRREZ SERGIO</t>
  </si>
  <si>
    <t>PREVISIÓ SERVEI DE CÀRREGA I DESCÀRREGA NOVEMBRE 2018</t>
  </si>
  <si>
    <t>CENTRE DE FLORS PER A FUNERAL DE CARMEN ALBORCH</t>
  </si>
  <si>
    <t>PUBLICACIÓ D'ESQUELA DE CARMEN ALBORCH</t>
  </si>
  <si>
    <t>SUBMINISTRAMENT PRODUCTES PERRUQUERIA PER A TALLER DE CARACTERITZACIÓ</t>
  </si>
  <si>
    <t>COMPRA DE PARTITURES PDF PER A CONCERT NOVES VEUS</t>
  </si>
  <si>
    <t>ACOMPANYANT DE 3 KNABE, ARTISTES MENORS D'EDAT EN L'ÒPERA LA FLAUTA MÀGICA</t>
  </si>
  <si>
    <t>SERVEI DE PAQUETERIA INTERNACIONAL. ESTIMACIÓ</t>
  </si>
  <si>
    <t>CESSIÓ DE DRETS IL·LUMINADOR DE LA MALQUERIDA</t>
  </si>
  <si>
    <t>SUBMINISTRAMENT DE POSTISSOS PER A TALLER DE CARACTERITZACIÓ</t>
  </si>
  <si>
    <t>SERVEIS ADDICIONALS DE CONSULTORIA</t>
  </si>
  <si>
    <t>TRADUCCIÓ NOTA DE PREMSA A L'ANGLÉS</t>
  </si>
  <si>
    <t>LLOGUER ATTREZZO DE LA PRODUCCIÓ I MASNADIERI</t>
  </si>
  <si>
    <t>SUBMINISTRAMENT DE SACS DE PLÀSTIC PER A DIPÒSIT DE SERRADURA I CANONADA ANTIABRASIÓ</t>
  </si>
  <si>
    <t xml:space="preserve">SERVEI DE REPARACIÓ DE MÀQUINES DE PLANXAR </t>
  </si>
  <si>
    <t>CONTRACTE DE VENDA D'ENTRADES A TRAVÉS DE TURISME VALÈNCIA</t>
  </si>
  <si>
    <t>PREVISIÓ DRETS D'AUTOR DEL CONCERT VETLADA ESPANYOLA</t>
  </si>
  <si>
    <t>SUBMINISTRAMENT CALCER DE GOMA PER A VESTUARI DE LA FLAUTA MÀGICA</t>
  </si>
  <si>
    <t xml:space="preserve">LLOGUER DE FOCUS LED PER A LA FLAUTA MÀGICA </t>
  </si>
  <si>
    <t>DEL 9 AL 28 DE NOVEMBRE DEL 2018</t>
  </si>
  <si>
    <t>DE L'1 DE JULIOL AL 30 DE SETEMBRE DEL 2018</t>
  </si>
  <si>
    <t>JULIÁN LÓPEZ, S.L.U</t>
  </si>
  <si>
    <t>SERVICIO TÉCNICO ESTIRADO, S.L.</t>
  </si>
  <si>
    <t>FUNDACIÓN TURISMO VALENCIA</t>
  </si>
  <si>
    <t>TORNERO PÉREZ, VICENTE</t>
  </si>
  <si>
    <t>INTERNACIONAL PERIFÉRICOS Y MEMORIAS DE ESPAÑA SL</t>
  </si>
  <si>
    <t>FEDERICO DOMÉNECH S.A.</t>
  </si>
  <si>
    <t>DE L'1/07 AL 30/09/2018</t>
  </si>
  <si>
    <t>DEL 9 DE GENER AL 17 DE FEBRER DEL 2019</t>
  </si>
  <si>
    <t>21 I 22/11/2018</t>
  </si>
  <si>
    <t>TRANSPORT DE DECORATS FINS AL DIPÒSIT DE CONTENIDORS</t>
  </si>
  <si>
    <t>CESSIÓ DE DRETS ESCENOGRAFIA I FIGURACIÓ DE LA FLAUTA MÀGICA</t>
  </si>
  <si>
    <t>SUBMINISTRAMENT DE CORE DE COMUNICACIONS PER A LES ARTS</t>
  </si>
  <si>
    <t>ALLOTJAMENT A BERLÍN DE LA PRESIDENTA DEL PATRONAT DE LES ARTS</t>
  </si>
  <si>
    <t>IMPOST DE BÉNS IMMOBLES DE LA NAU DE SILLA</t>
  </si>
  <si>
    <t>CESSIÓ DE DRETS COREÒGRAF DE LA FLAUTA MÀGICA</t>
  </si>
  <si>
    <t>PUBLICACIÓ ESQUELA CARMEN ALBORCH  EN LAS PROVINCIAS</t>
  </si>
  <si>
    <t>HARLEQUIN FLOORS ESPAÑA, S.L.U.</t>
  </si>
  <si>
    <t>DEL 19/11 AL 19/12 DEL 2018 I DEL 07/01 AL 31/01 DEL 2019</t>
  </si>
  <si>
    <t>SUBMINISTRAMENT DE TELA PER A SOLISTES DE LA FLAUTA MÀGICA</t>
  </si>
  <si>
    <t>SUBMINISTRAMENT DE FERRO</t>
  </si>
  <si>
    <t>SUBMINISTRAMENT DE TAULONS CONTRAXAPAT DE PI PER A DECORAT DEL TALLER DIDÀCTIC</t>
  </si>
  <si>
    <t>JORNADA DE FORMACIÓ EN CONTRACTACIÓ PÚBLICA I COMPLIANCE</t>
  </si>
  <si>
    <t>CURS DE FORMACIÓ DE VALENCIÀ ELEMENTAL</t>
  </si>
  <si>
    <t>LLOGUER DE SIS EQUIPS TIPUS WASH LED PER A IL·LUMINACIÓ DE LA FLAUTA MÀGICA</t>
  </si>
  <si>
    <t>INSERCIÓ PUBLICITÀRIA EN SUPLEMENT ESPECIAL DE L'ANIVERSARI DE PRENSA IBÉRICA</t>
  </si>
  <si>
    <t>LLOGUER MÀQUINA FX PER A LA PRODUCCIÓ DE FLAMERADA DE FOC LA FLAUTA MÀGICA</t>
  </si>
  <si>
    <t>CONFECCIÓ DE 3 HAIMES PER A TALLER DIDÀCTIC</t>
  </si>
  <si>
    <t>SUBMINISTRAMENT DE MATERIAL DE  TINTURA. TALLER DE CARACTERITZACIÓ</t>
  </si>
  <si>
    <t>REPARACIÓ QUADRE COMUNICACIÓ DE GRUPS ELECTRÒGENS</t>
  </si>
  <si>
    <t>SERVEIS DE DISSENY, MAQUETACIÓ I IMPRESSIÓ DE FULLETS I ALTRES PUBLICACIONS.</t>
  </si>
  <si>
    <t xml:space="preserve">SERVEI CÀMERA TV PER A GRAVACIÓ CONFERÈNCIES </t>
  </si>
  <si>
    <t xml:space="preserve">LLOGUER MATERIAL DE SO, TOPS D'ARRAY, ETAPA DE POTÈNCIA FRONTFILL I CABLEJAT, PER A CONFERÈNCIES </t>
  </si>
  <si>
    <t xml:space="preserve">SERVEI REPARACIÓ RENTADORA </t>
  </si>
  <si>
    <t>CORTES CASTELLÓ Mª DEL MAR</t>
  </si>
  <si>
    <t>SÁNCHEZ DOPATEO ILDEFONSO</t>
  </si>
  <si>
    <t>SUBMINISTRAMENT CALCER D'AIGUA PER A VESTUARI DE LA FLAUTA MÀGICA</t>
  </si>
  <si>
    <t>QUOTA PARTICIPACIÓ EN PROJECTE OPERAVISION</t>
  </si>
  <si>
    <t>SERVIDOR PER A ALLOTJAMENT WEB</t>
  </si>
  <si>
    <t xml:space="preserve">LLOGUER PARTITURES 4ª SIMFONIA DE MAHLER. CONCERT CASTELLÓ  </t>
  </si>
  <si>
    <t>LLOGUER PARTITURES KNOXVILLE SUMMER OF 1915, DE BARBER. CONCERT CASTELLÓ</t>
  </si>
  <si>
    <t xml:space="preserve">SUBMINISTRAMENT MONITOR PER A DESPATXOS ANNEXOS DE  LES ARTS </t>
  </si>
  <si>
    <t>INFORME REVISIÓ DE LA CIMENTACIÓ DE L'EDIFICI. PLA DE CONSERVACIÓ</t>
  </si>
  <si>
    <t>INSTAL·LACIÓ DE SENYAL RF EN ZONA DE DESPATXOS</t>
  </si>
  <si>
    <t>SUBMINISTRAMENT DE KIT DE REPARACIÓ DE MOTOR DE REFREDADORES CARRIER</t>
  </si>
  <si>
    <t>SUBMINISTRAMENT DE CABRESTANT MANUAL. ELEVACIÓ ELEMENTS D'ESCENOGRAFIA. 450KG</t>
  </si>
  <si>
    <t>SUBMINISTRAMENT DE CÀRREGA DE GAS PER A MÀQUINA EFECTE FOC. LA FLAUTA MÀGICA</t>
  </si>
  <si>
    <t xml:space="preserve">SUBMINISTRAMENT DE MATERIAL PIROTÈCNIC PER A LA COPRODUCCIÓ DE LA FLAUTA MÀGICA </t>
  </si>
  <si>
    <t>SUBMINISTRAMENT DE TAULÓ CONTRAXAPAT DE PI</t>
  </si>
  <si>
    <t>SERVEI DE TRANSPORT I MASNADIERI. AMPLIACIÓ</t>
  </si>
  <si>
    <t>REVISIÓ EPIS D'ALTURA</t>
  </si>
  <si>
    <t>LLOGUER CALCER PER A LA PRODUCCIÓ I MASNADIERI</t>
  </si>
  <si>
    <t>COMPRA TARGETA AMB DOS PORTS SÈRIE, UN CABLE SÈRIE I PROGRAMA DE SOFTWARE PARAGON</t>
  </si>
  <si>
    <t>LLICÈNCIA OFFICE 365</t>
  </si>
  <si>
    <t xml:space="preserve">INFORMÁTICA Y SOPORTE TÉCNICO REYGA S.L. </t>
  </si>
  <si>
    <t>TELEFÓNICA SOL. INFO. COM. ESPAÑA, S.A.U</t>
  </si>
  <si>
    <t>DE L'1/12/2018 AL 31/3/2019</t>
  </si>
  <si>
    <t>7, 8 I 9 DE NOVEMBRE DEL 2018</t>
  </si>
  <si>
    <t>ISIDORO RUIZ GÓMEZ</t>
  </si>
  <si>
    <t>1, 4, 7, 9, 13 I 15 DE DESEMBRE 2018</t>
  </si>
  <si>
    <t>DE L'1/10 AL 31/12 DEL 2018</t>
  </si>
  <si>
    <t>SUBMINISTRAMENT DE FUSTA PER A UTILITZAR-LA EN L'EMMAGATZEMATGE D'ELEMENTS D'ATTREZZO</t>
  </si>
  <si>
    <t>SUBMINISTRAMENT DE MOQUETA VERDA PER A DECORAT BABIES ONLY</t>
  </si>
  <si>
    <t>SUBMINISTRAMENT DE TARIMES D'ALUMINI PER A EMMAGATZEMATGE</t>
  </si>
  <si>
    <t>GESTIÓ DE CONTENIDORS MARÍTIMS D'OCTUBRE A DESEMBRE DEL 2018. ESTIMACIÓ SERVEIS</t>
  </si>
  <si>
    <t>CONTRACTACIÓ DE PAPERS DE COR PER A LA PRODUCCIÓ DE LA FLAUTA MÀGICA</t>
  </si>
  <si>
    <t>DRETS D'AUTOR CONCERT VETLADA ESPANYOLA. AMPLIACIÓ</t>
  </si>
  <si>
    <t>LLOGUER PRODUCCIÓ  IOLANTA</t>
  </si>
  <si>
    <t>SUBMINISTRAMENT DE MARAQUES STICK</t>
  </si>
  <si>
    <t>COMPRA DE TANQUES MÒBILS PER A DECORAT DE LA FLAUTA MÀGICA</t>
  </si>
  <si>
    <t>COMPRA PANTALLA DE PVC DE RETROPROJECCIÓ PER A LA SALA PRINCIPAL</t>
  </si>
  <si>
    <t>PASCUALÍN ESTRUCTURES STAGE TEC S.L.</t>
  </si>
  <si>
    <t>RECTIFICACIÓ TERMINI ENTREGA FINS AL 31/01/2019. PLATAFORMA 11/01/2019</t>
  </si>
  <si>
    <t>PENDENT D'APROVACIÓ</t>
  </si>
  <si>
    <t>SERVEI AUDITORIA EXTERNA. CONVENI DE COL·LABORACIÓ AMB TURISME CV</t>
  </si>
  <si>
    <t>PREVISIÓ DRETS D'AUTOR CONCERT PLÁCIDO DOMINGO  22/12/18</t>
  </si>
  <si>
    <t>PREVISIÓ DRETS D'AUTOR CONCERT PLÁCIDO DOMINGO 19/12/18</t>
  </si>
  <si>
    <t>PREVISIÓ PRESTACIÓ DE SERVEIS DE CÀRREGA I DESCÀRREGA. DESEMBRE 2018</t>
  </si>
  <si>
    <t>REVISIÓ ANUAL DE MAQUINÀRIA PER A LA REALITZACIÓ DE DECORATS</t>
  </si>
  <si>
    <t>REPARACIÓ DE PLOTTER D'IMPRESSIÓ DE VINILS I SUBMINISTRAMENT DE CARTUTXOS TINTA</t>
  </si>
  <si>
    <t>REPARACIÓ DE REQUINT  PER A L'ADAPTACIÓ ERGONÒMICA I FISICOACÚSTICA</t>
  </si>
  <si>
    <t>ACTUALITZACIÓ DE LLICÈNCIA ADOBE PHOTOSHOP I  ADOBE ACROBAT PRO</t>
  </si>
  <si>
    <t>SUBMINISTRAMENT DE RODES D'ALTA RESISTÈNCIA PER A PRATICABLES MÒBILS DELS DECORATS</t>
  </si>
  <si>
    <t>SERVEI PER A LA PRESENTACIÓ D'IMPOSTOS ANUALS 2018, REVISIÓ CÀLCUL PRORRATA I TANCAMENT 2018</t>
  </si>
  <si>
    <t xml:space="preserve">PRESTACIÓ DE SERVEIS ARTÍSTICS PER A L'EXHIBICIÓ DE L'ESPECTACLE “CONCERT LANG LANG”. </t>
  </si>
  <si>
    <t>SUBMINISTRAMENT DE SENSORS EN ENCLAVAMENT PER A PLATAFORMA MUNTAPIANOS</t>
  </si>
  <si>
    <t>ADQUISICIÓ PARTITURES CENTRE DE PERFECCIONAMENT PLÁCIDO DOMINGO</t>
  </si>
  <si>
    <t>SERVEI DE TRANSPORT</t>
  </si>
  <si>
    <t>LIQUIDACIÓ DESPESES JESÚS IGLESIAS DEL VIATGE A BERLÍN. PRESENTACIÓ TEMPORADA</t>
  </si>
  <si>
    <t>SERVEI DE BOMBERS PER A LA FLAUTA MÀGICA. AMPLIACIÓ</t>
  </si>
  <si>
    <t>TRANSPORT DE FOCUS DE LA FLAUTA MÀGICA. DEVOLUCIÓ PER FINALITZACIÓ DEL PERÍODE DE LLOGUER</t>
  </si>
  <si>
    <t>SUBMINISTRAMENT DE SACS PER A COMPARTIMENTAR PASSACABLES EN ESCENARI</t>
  </si>
  <si>
    <t>CESSIÓ DRETS FIGURINISTA PRODUCCIÓ I MASNADIERI</t>
  </si>
  <si>
    <t>22 I 23/11/2018</t>
  </si>
  <si>
    <t xml:space="preserve"> IGLESIAS NORIEGA JESÚS</t>
  </si>
  <si>
    <t>ESCUELA MEDITERRÁNEA DE EMERGENCIAS S.L.</t>
  </si>
  <si>
    <t>RECTIFICACIÓ TERMINI ENTREGA FINS AL 31/03/2019. PLATAFORMA 11/01/2019</t>
  </si>
  <si>
    <t>SÁNCHEZ CUERDA RICARDO</t>
  </si>
  <si>
    <t>DE L'01/01/2019 AL 31/12/2019</t>
  </si>
  <si>
    <t xml:space="preserve">PENDENT APROVACIÓ </t>
  </si>
  <si>
    <t>LLOGUER DE LA NAU DE SILLA ANY 2019. EMMAGATZEMATGE ATTREZZO, VESTUARI I RESTA D'ELEMENTS QUE COMPONEN LES ESCENOGRAFIES</t>
  </si>
  <si>
    <t xml:space="preserve">PLUS ASSESSORAMENT LINGÜÍSTIC CONCERT MESTRE DOMINGO </t>
  </si>
  <si>
    <t>SUBMINISTRAMENT TAPS ESPECÍFICS PER A MÚSICS</t>
  </si>
  <si>
    <t>ADQUISICIÓ I INSTAL·LACIÓ DE PORTA ENROTLLABLE</t>
  </si>
  <si>
    <t>CESSIÓ DRETS COREOGRAFIA DE LA PRODUCCIÓ IOLANTA</t>
  </si>
  <si>
    <t>CESSIÓ DRETS VIDEOPRODUCCIÓ IOLANTA</t>
  </si>
  <si>
    <t>CESSIÓ DRETS ESCENOGRAFIA DE LA PRODUCCIÓ RIGOLETTO</t>
  </si>
  <si>
    <t>MATERIAL FUNGIBLE DE NETEJA</t>
  </si>
  <si>
    <t>TASQUES D'OBRA PER A L'ADEQUACIÓ DEL MUNTAPIANOS</t>
  </si>
  <si>
    <t xml:space="preserve">SUBMINISTRAMENT TESTER PER A COMPROVACIÓ BON FUNCIONAMENT DEL CABLEJAT  </t>
  </si>
  <si>
    <t>SUBMINISTRAMENT RODES PER A PIANOS</t>
  </si>
  <si>
    <t>IL·LUMINACIÓ PER A MUNTACAMIONS</t>
  </si>
  <si>
    <t>SUBMINISTRAMENT ELÈCTRIC BOMBEIG AIGUA DE MAR DESEMBRE DEL 2018</t>
  </si>
  <si>
    <t>SUBMINISTRAMENT D'AIGUA POTABLE MES DESEMBRE DEL 2018</t>
  </si>
  <si>
    <t>DE L'1/12 AL 31/12 DEL 2018</t>
  </si>
  <si>
    <t>PENDENT</t>
  </si>
  <si>
    <t>TRADUCCIÓ A L'ANGLÉS D'UN MODEL DE PLEC DE CLÀUSULES ADMINISTRATIVES</t>
  </si>
  <si>
    <t>LLOGUER TAM-TAM PER A LA PRODUCCIÓ TURANDOT</t>
  </si>
  <si>
    <t xml:space="preserve">SUBMINISTRAMENT DE PRODUCTES DE BUGADERIA </t>
  </si>
  <si>
    <t>SUBMINISTRAMENT DE TELA PER A CONFECCIÓ DE LES PANCARTES DE LA FLAUTA MÀGICA</t>
  </si>
  <si>
    <t>SUBMINISTRAMENT DE TELA PER A CONFECCIÓ VESTUARI DE LA FLAUTA MÀGICA</t>
  </si>
  <si>
    <t xml:space="preserve">BENEFICIS ACTES I ALTRES ESPECTACLES 3r TRIMESTRE 2018 </t>
  </si>
  <si>
    <t>COMPRA DE SÒL DE DANSA PER A TALLER DIDÀCTIC</t>
  </si>
  <si>
    <t>SUBMINISTRAMENT DE TELA PER A LA REALITZACIÓ DE PANCARTES EN L'ESCENOGRAFIA DE LA FLAUTA MÀGICA</t>
  </si>
  <si>
    <t>DESPESES DE PERSONAL TÈCNIC D'ÒPERA DE PARMA I DE CÀRREGA I DESCÀRREGA DE MANON LESCAUT</t>
  </si>
  <si>
    <t>CATERING PRESENTACIÓ TEMPORADA 2018-2019 A BERLÍN</t>
  </si>
  <si>
    <t>ACTIVITAT BABIES ONLY</t>
  </si>
  <si>
    <t>PEDAÇ DE PELL PER A BOMBO KOLBERG</t>
  </si>
  <si>
    <t>SERVEI D'ASSESSORIA LABORAL</t>
  </si>
  <si>
    <t>SUBMINISTRAMENT CONNECTORS ELÈCTRICS PER A ESCENOGRAFIA I MASNADIERI</t>
  </si>
  <si>
    <t>AUGMENTS COR PER A LA PRODUCCIÓ I MASNADIERI</t>
  </si>
  <si>
    <t>TRANSPORT ESCENOGRAFIA I MASNADIERI DES DE NÀPOLS A VALÈNCIA</t>
  </si>
  <si>
    <t>COMPRA DE BOTES D'HOME PER A LA PRODUCCIÓ I MASNADIERI</t>
  </si>
  <si>
    <t>LLOGUER VESTUARI SOLISTA, CARLO MOOR, I MASNADIERI</t>
  </si>
  <si>
    <t>JCDECAUX ESPAÑA S.L.U.</t>
  </si>
  <si>
    <t xml:space="preserve"> 1&amp;1 INTERNET ESPAÑA S.L.U</t>
  </si>
  <si>
    <t>EXP.CM ART                  589/18</t>
  </si>
  <si>
    <t xml:space="preserve">21-19283_500017 32/24081  </t>
  </si>
  <si>
    <t>EXP.CM ART                  590/18</t>
  </si>
  <si>
    <t xml:space="preserve">21-19284_500017 32/24082 </t>
  </si>
  <si>
    <t>EXP.CM ART                  591/18</t>
  </si>
  <si>
    <t>21-19285_500017  32/24083</t>
  </si>
  <si>
    <t>EXP.CM ART                  592/18</t>
  </si>
  <si>
    <t>21-19286_500017  32/24086</t>
  </si>
  <si>
    <t>EXP.CM ART                  593/18</t>
  </si>
  <si>
    <t xml:space="preserve">21-19315_500017 32/24084 </t>
  </si>
  <si>
    <t>EXP.CM ART                  594/18</t>
  </si>
  <si>
    <t xml:space="preserve">21-19316_500017 32/24085  </t>
  </si>
  <si>
    <t>EXCL ARTS 595/18</t>
  </si>
  <si>
    <t>21-19318_500013 32/24083</t>
  </si>
  <si>
    <t>EXP. CM ARTS 596/18</t>
  </si>
  <si>
    <t>21-19213_500293 32/24101</t>
  </si>
  <si>
    <t>EXP. CM ARTS 597/18</t>
  </si>
  <si>
    <t>21-19248_504174_   32/24100</t>
  </si>
  <si>
    <t>DEL 1/9/2018 AL 31/12/2018</t>
  </si>
  <si>
    <t>EXP. CM ARTS 598/18</t>
  </si>
  <si>
    <t>21-19312_503175  32/24094</t>
  </si>
  <si>
    <t xml:space="preserve">TEATRO DELL'OPERA DI ROMA, </t>
  </si>
  <si>
    <t>EXP. CM ARTS 599/18</t>
  </si>
  <si>
    <t>21-19352_500381   32/24088</t>
  </si>
  <si>
    <t>EXCL ARTS 600/18</t>
  </si>
  <si>
    <t>21-19372_500013  32/24117</t>
  </si>
  <si>
    <t>1/10/2018 AL 31/12/2018</t>
  </si>
  <si>
    <t xml:space="preserve">SERVEI AFINACIÓ DE PIANOS JUNY 2018 </t>
  </si>
  <si>
    <t>DE L'1 AL 30 DE JUNY DEL 2018</t>
  </si>
  <si>
    <t>DE L'1 AL 31 DE JULIOL DEL 2018</t>
  </si>
  <si>
    <t>DE L'1 AL 30 DE SETEMBRE DEL 2018</t>
  </si>
  <si>
    <t>DE L'1 AL 31 D'OCTUBRE DEL 2018</t>
  </si>
  <si>
    <t>DE L'1 AL 31  DESEMBRE DEL 2018</t>
  </si>
  <si>
    <t xml:space="preserve">SERVEI AFINACIÓ DE PIANOS JULIOL 2018 </t>
  </si>
  <si>
    <t xml:space="preserve">SERVEI AFINACIÓ DE PIANOS SETEMBRE 2018 </t>
  </si>
  <si>
    <t xml:space="preserve">SERVEI AFINACIÓ DE PIANOS OCTUBRE 2018 </t>
  </si>
  <si>
    <t xml:space="preserve">SERVEI AFINACIÓ DE PIANOS NOVEMBRE 2018 </t>
  </si>
  <si>
    <t xml:space="preserve">SERVEI AFINACIÓ DE PIANOS DESEMBRE 2018 </t>
  </si>
  <si>
    <t xml:space="preserve">MANTENIMENT D'INSTAL·LACIÓ DE CAPTACIÓ D'AIGUA DE MAR 2018 </t>
  </si>
  <si>
    <t xml:space="preserve">LLOGUER MATERIAL AUDIOVISUAL PER A ESPECTACLE EXTERN </t>
  </si>
  <si>
    <t xml:space="preserve">ACCIONS PROMOCIONALS TURISME VALENCIA </t>
  </si>
  <si>
    <t xml:space="preserve">EMMAGATZEMATGE LA DAMNATION DE FAUST </t>
  </si>
  <si>
    <t xml:space="preserve">PRESENTACIÓ IMPOSTOS </t>
  </si>
  <si>
    <t>BENEFICIS ACTES I ESDEVENIMENTS CACSA 4 TRIMESTRE 2018</t>
  </si>
  <si>
    <t>1/1/2018 A 30/4/2018 I DE 1/8/2018 A 31/12/2018.                       9 MESOS</t>
  </si>
  <si>
    <t>DE L'1/01 AL 31/12 DEL 2018</t>
  </si>
  <si>
    <t>DE L'1 AL 30 DE NOVEMBRE DEL 2018</t>
  </si>
  <si>
    <t>XXXXXXXX</t>
  </si>
  <si>
    <t>00896251006;00505900019 Y G-97544829</t>
  </si>
  <si>
    <t>11015651000</t>
  </si>
  <si>
    <t>B46289534</t>
  </si>
  <si>
    <t>B-84505924</t>
  </si>
  <si>
    <t>B-28973303</t>
  </si>
  <si>
    <t>ANUL·LAT</t>
  </si>
  <si>
    <t>ANUL·LAT (PASSA AL 69/19)</t>
  </si>
  <si>
    <t>ÒRGAN EMISSOR: SERVEIS JURÍDICS</t>
  </si>
  <si>
    <t xml:space="preserve">                         ACTUALITZACIÓ: TRIMESTRAL</t>
  </si>
  <si>
    <t>EMÈS EL 4 DE MARÇ DE 2019</t>
  </si>
  <si>
    <t>EXP. PG ARTS 201/18 ÉS DUPLICAT DEL 142</t>
  </si>
  <si>
    <t>EXCL ARTS 355/18</t>
  </si>
  <si>
    <t>CM ARTS 430/18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</si>
</sst>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sz val="7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0000"/>
      <name val="Calibri"/>
      <family val="2"/>
    </font>
    <font>
      <b/>
      <sz val="7"/>
      <color rgb="FFFF0000"/>
      <name val="Arial"/>
      <family val="2"/>
    </font>
    <font>
      <sz val="7"/>
      <color rgb="FFFF0000"/>
      <name val="Calibri"/>
      <family val="2"/>
      <scheme val="minor"/>
    </font>
    <font>
      <b/>
      <sz val="7"/>
      <color rgb="FF00B050"/>
      <name val="Calibri"/>
      <family val="2"/>
    </font>
    <font>
      <b/>
      <sz val="7"/>
      <color rgb="FF000000"/>
      <name val="Calibri"/>
      <family val="2"/>
      <scheme val="minor"/>
    </font>
    <font>
      <b/>
      <sz val="7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17" fontId="8" fillId="0" borderId="1" xfId="0" applyNumberFormat="1" applyFont="1" applyBorder="1" applyAlignment="1">
      <alignment wrapText="1"/>
    </xf>
    <xf numFmtId="0" fontId="10" fillId="0" borderId="0" xfId="0" applyFont="1" applyAlignment="1">
      <alignment vertical="center"/>
    </xf>
    <xf numFmtId="0" fontId="8" fillId="0" borderId="0" xfId="0" applyFont="1"/>
    <xf numFmtId="0" fontId="8" fillId="4" borderId="1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8" fillId="0" borderId="1" xfId="0" applyFont="1" applyBorder="1"/>
    <xf numFmtId="0" fontId="12" fillId="0" borderId="1" xfId="0" applyFont="1" applyBorder="1"/>
    <xf numFmtId="2" fontId="4" fillId="0" borderId="1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4" fontId="8" fillId="0" borderId="1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10" fillId="0" borderId="0" xfId="0" applyFont="1"/>
    <xf numFmtId="0" fontId="3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18" fontId="4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2" fontId="8" fillId="0" borderId="1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Compras%202018_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54">
          <cell r="L54">
            <v>43306</v>
          </cell>
          <cell r="M54">
            <v>0</v>
          </cell>
          <cell r="N54">
            <v>0</v>
          </cell>
          <cell r="O54">
            <v>0</v>
          </cell>
          <cell r="P54">
            <v>43307</v>
          </cell>
          <cell r="Q54">
            <v>43307</v>
          </cell>
          <cell r="R54">
            <v>43313</v>
          </cell>
          <cell r="S54">
            <v>43360</v>
          </cell>
          <cell r="U54" t="str">
            <v xml:space="preserve">DE TORRES &amp; AÑON GESTION DE OCIO Y TURISMO SL 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a Victoria Ochoa Santamaria" id="{60300AFA-945C-4AAF-8D50-D803252CBBD4}" userId="S-1-5-21-909440790-163936627-2920272736-186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03" dT="2019-01-11T10:04:02.79" personId="{60300AFA-945C-4AAF-8D50-D803252CBBD4}" id="{45ABF8B6-64BC-4025-A2E8-C79E42680338}">
    <text>EXENTO IVA</text>
  </threadedComment>
  <threadedComment ref="N304" dT="2019-01-11T10:04:02.79" personId="{60300AFA-945C-4AAF-8D50-D803252CBBD4}" id="{F9511EA0-66EA-4181-8897-C608E6712023}">
    <text>EXENTO IVA</text>
  </threadedComment>
  <threadedComment ref="N466" dT="2018-12-19T08:33:54.88" personId="{60300AFA-945C-4AAF-8D50-D803252CBBD4}" id="{30C57FF4-8428-4384-8670-2B9546122F32}">
    <text>IVA AL 4%</text>
  </threadedComment>
  <threadedComment ref="N467" dT="2018-12-19T09:41:23.37" personId="{60300AFA-945C-4AAF-8D50-D803252CBBD4}" id="{D4AD3070-9DAE-47F8-92B4-DFC989D3FF80}">
    <text>IVA AL 4%</text>
  </threadedComment>
  <threadedComment ref="N470" dT="2018-12-19T09:41:42.28" personId="{60300AFA-945C-4AAF-8D50-D803252CBBD4}" id="{9C4D3BD0-16B6-4DEB-96E4-0862EF82970C}">
    <text>IVA AL 4%</text>
  </threadedComment>
  <threadedComment ref="N471" dT="2018-12-19T09:45:33.20" personId="{60300AFA-945C-4AAF-8D50-D803252CBBD4}" id="{1218D5D9-1773-4C8C-BEA0-8DA602925355}">
    <text>IVA AL 4%</text>
  </threadedComment>
  <threadedComment ref="N485" dT="2018-12-28T09:17:35.42" personId="{60300AFA-945C-4AAF-8D50-D803252CBBD4}" id="{8DE262BE-DFA0-43B1-BA1E-34936F904628}">
    <text>AL 21% 38,27 Y AL 10% 4,01</text>
  </threadedComment>
  <threadedComment ref="N487" dT="2018-12-31T11:35:05.57" personId="{60300AFA-945C-4AAF-8D50-D803252CBBD4}" id="{61C074AE-C244-4B5F-8A45-E164BCA495FC}">
    <text>EXENTO IVA</text>
  </threadedComment>
  <threadedComment ref="N495" dT="2018-12-31T11:35:17.04" personId="{60300AFA-945C-4AAF-8D50-D803252CBBD4}" id="{086D6400-F330-4AAF-A7A8-0A8419FC001B}">
    <text>EXENTO IVA</text>
  </threadedComment>
  <threadedComment ref="N496" dT="2018-12-31T11:50:09.51" personId="{60300AFA-945C-4AAF-8D50-D803252CBBD4}" id="{FA40C2C3-E235-472C-B6B2-585C81B642F2}">
    <text>EXENTO IVA</text>
  </threadedComment>
  <threadedComment ref="N510" dT="2018-12-31T14:26:12.34" personId="{60300AFA-945C-4AAF-8D50-D803252CBBD4}" id="{9B11EC37-EA5B-4601-B54E-66A668AA9CDD}">
    <text>EXENTO IVA</text>
  </threadedComment>
  <threadedComment ref="N511" dT="2018-12-31T14:30:01.84" personId="{60300AFA-945C-4AAF-8D50-D803252CBBD4}" id="{762DC155-CF97-4BB3-A3AE-95FD9E0DED67}">
    <text>EXENTO IVA</text>
  </threadedComment>
  <threadedComment ref="G513" dT="2019-01-14T10:26:57.86" personId="{60300AFA-945C-4AAF-8D50-D803252CBBD4}" id="{6CB25A10-30F1-4635-A809-BF94D2FFBB1C}">
    <text>MAS IVA AL 21%. TOTAL18150</text>
  </threadedComment>
  <threadedComment ref="N515" dT="2019-01-02T15:15:27.36" personId="{60300AFA-945C-4AAF-8D50-D803252CBBD4}" id="{1A3B392B-D46B-4F62-AEFB-70C4CFB35605}">
    <text>EXENTO IVA</text>
  </threadedComment>
  <threadedComment ref="N518" dT="2019-01-02T15:45:19.54" personId="{60300AFA-945C-4AAF-8D50-D803252CBBD4}" id="{5B300DA2-3A29-4F40-9102-2C5BFFE1F771}">
    <text>EXENTO IVA</text>
  </threadedComment>
  <threadedComment ref="N530" dT="2019-01-03T09:13:49.41" personId="{60300AFA-945C-4AAF-8D50-D803252CBBD4}" id="{4D92C024-27E8-4F8B-94A4-33A4A7012052}">
    <text>EXENTO IVA</text>
  </threadedComment>
  <threadedComment ref="N537" dT="2019-01-03T11:09:44.58" personId="{60300AFA-945C-4AAF-8D50-D803252CBBD4}" id="{4D289290-5FEE-41AD-9348-6FEC1A38581B}">
    <text>EXENTO IVA</text>
  </threadedComment>
  <threadedComment ref="N540" dT="2019-01-03T11:37:53.02" personId="{60300AFA-945C-4AAF-8D50-D803252CBBD4}" id="{85555083-3FB6-42DF-9E94-58442A1579CD}">
    <text>EXENTO IVA</text>
  </threadedComment>
  <threadedComment ref="G541" dT="2019-01-14T10:27:29.34" personId="{60300AFA-945C-4AAF-8D50-D803252CBBD4}" id="{3CA5248F-26B5-474C-B9E8-19F374A2E897}">
    <text>MAS IVA AL 21%. TOTAL 42350</text>
  </threadedComment>
  <threadedComment ref="N542" dT="2019-01-03T11:49:02.09" personId="{60300AFA-945C-4AAF-8D50-D803252CBBD4}" id="{ED7540F8-19AE-4FEB-903F-3F8CEA38A398}">
    <text>EXENTO IVA</text>
  </threadedComment>
  <threadedComment ref="N544" dT="2019-01-03T12:15:22.02" personId="{60300AFA-945C-4AAF-8D50-D803252CBBD4}" id="{6513CA13-60B8-4ED1-9F65-6B2109C23D40}">
    <text>EXENTO IVA</text>
  </threadedComment>
  <threadedComment ref="N545" dT="2019-01-03T12:20:24.96" personId="{60300AFA-945C-4AAF-8D50-D803252CBBD4}" id="{1D4FD688-4CE3-4BB3-9FB4-FD272732D6F7}">
    <text>EXENTO IVA</text>
  </threadedComment>
  <threadedComment ref="N554" dT="2019-01-04T08:37:56.04" personId="{60300AFA-945C-4AAF-8D50-D803252CBBD4}" id="{2F934C58-78E7-4CA5-A725-19486A3F36CE}">
    <text>EXENTO IVA</text>
  </threadedComment>
  <threadedComment ref="N555" dT="2019-01-04T09:04:31.52" personId="{60300AFA-945C-4AAF-8D50-D803252CBBD4}" id="{8E1E2BA3-8A75-45A1-98C1-86DBBF04946C}">
    <text>EXENTO IVA</text>
  </threadedComment>
  <threadedComment ref="N562" dT="2019-01-07T11:29:46.71" personId="{60300AFA-945C-4AAF-8D50-D803252CBBD4}" id="{D76CA366-F9FE-4924-B33F-77466F4E82D4}">
    <text>EXENTO IVA</text>
  </threadedComment>
  <threadedComment ref="N572" dT="2019-01-07T12:42:36.39" personId="{60300AFA-945C-4AAF-8D50-D803252CBBD4}" id="{BC6FA2A2-EB16-47D0-9088-D6CB0EA4367E}">
    <text>EXENTO IVA</text>
  </threadedComment>
  <threadedComment ref="N588" dT="2019-01-08T10:02:57.49" personId="{60300AFA-945C-4AAF-8D50-D803252CBBD4}" id="{ABEB3F0B-03AC-4B05-B9D4-2D8C3202E7E5}">
    <text>EXENTO IVA</text>
  </threadedComment>
  <threadedComment ref="N597" dT="2019-01-08T15:43:49.70" personId="{60300AFA-945C-4AAF-8D50-D803252CBBD4}" id="{7DEC603D-AD17-41F9-9FD2-E03023171BD0}">
    <text>EXENTO IVA</text>
  </threadedComment>
  <threadedComment ref="G599" dT="2019-01-14T10:56:45.23" personId="{60300AFA-945C-4AAF-8D50-D803252CBBD4}" id="{8B58BE41-E908-4848-9C35-F168AD071093}">
    <text>IMPUESTOS INCLUIDOS</text>
  </threadedComment>
  <threadedComment ref="N621" dT="2019-01-10T08:54:51.91" personId="{60300AFA-945C-4AAF-8D50-D803252CBBD4}" id="{BED9BFE3-3109-4EE1-AB04-6A4E5966F75D}">
    <text>EXENTO IVA</text>
  </threadedComment>
  <threadedComment ref="N627" dT="2019-01-10T11:11:27.45" personId="{60300AFA-945C-4AAF-8D50-D803252CBBD4}" id="{96AD77E1-CE46-4017-BAF0-8B84028DECF8}">
    <text>EXENTO IVA</text>
  </threadedComment>
  <threadedComment ref="N628" dT="2019-01-10T11:24:18.75" personId="{60300AFA-945C-4AAF-8D50-D803252CBBD4}" id="{340803D5-6505-4780-A751-2719BE569BB6}">
    <text>EXENTO IVA</text>
  </threadedComment>
  <threadedComment ref="N631" dT="2019-01-10T11:49:14.73" personId="{60300AFA-945C-4AAF-8D50-D803252CBBD4}" id="{6E491E19-3A76-4A5B-B9A6-2169D63281C9}">
    <text>EXENTO IVA</text>
  </threadedComment>
  <threadedComment ref="N632" dT="2019-01-10T11:53:16.33" personId="{60300AFA-945C-4AAF-8D50-D803252CBBD4}" id="{BBB41D2C-60C9-4997-B942-2074EC7DEAB4}">
    <text>EXENTO IVA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I658"/>
  <sheetViews>
    <sheetView tabSelected="1" topLeftCell="A469" zoomScale="82" zoomScaleNormal="82" workbookViewId="0">
      <selection activeCell="B470" sqref="B470"/>
    </sheetView>
  </sheetViews>
  <sheetFormatPr baseColWidth="10" defaultRowHeight="9" x14ac:dyDescent="0.15"/>
  <cols>
    <col min="1" max="1" width="16" style="7" customWidth="1"/>
    <col min="2" max="2" width="9.42578125" style="7" customWidth="1"/>
    <col min="3" max="3" width="17.140625" style="7" customWidth="1"/>
    <col min="4" max="4" width="13.7109375" style="7" customWidth="1"/>
    <col min="5" max="6" width="11.42578125" style="7"/>
    <col min="7" max="7" width="13.140625" style="7" customWidth="1"/>
    <col min="8" max="9" width="11.42578125" style="7"/>
    <col min="10" max="11" width="13.28515625" style="7" customWidth="1"/>
    <col min="12" max="12" width="11.42578125" style="7" customWidth="1"/>
    <col min="13" max="13" width="13.42578125" style="7" customWidth="1"/>
    <col min="14" max="14" width="11.42578125" style="7" customWidth="1"/>
    <col min="15" max="15" width="12.42578125" style="7" customWidth="1"/>
    <col min="16" max="20" width="11.42578125" style="7"/>
    <col min="21" max="21" width="15.42578125" style="7" customWidth="1"/>
    <col min="22" max="22" width="14.85546875" style="41" customWidth="1"/>
    <col min="23" max="25" width="11.42578125" style="7"/>
    <col min="26" max="27" width="11.42578125" style="7" customWidth="1"/>
    <col min="28" max="16384" width="11.42578125" style="7"/>
  </cols>
  <sheetData>
    <row r="1" spans="1:28" s="8" customFormat="1" ht="49.5" customHeight="1" x14ac:dyDescent="0.15">
      <c r="A1" s="2" t="s">
        <v>474</v>
      </c>
      <c r="B1" s="1" t="s">
        <v>475</v>
      </c>
      <c r="C1" s="1" t="s">
        <v>476</v>
      </c>
      <c r="D1" s="1" t="s">
        <v>477</v>
      </c>
      <c r="E1" s="1" t="s">
        <v>478</v>
      </c>
      <c r="F1" s="1" t="s">
        <v>479</v>
      </c>
      <c r="G1" s="1" t="s">
        <v>480</v>
      </c>
      <c r="H1" s="1" t="s">
        <v>481</v>
      </c>
      <c r="I1" s="1" t="s">
        <v>482</v>
      </c>
      <c r="J1" s="1" t="s">
        <v>483</v>
      </c>
      <c r="K1" s="1" t="s">
        <v>484</v>
      </c>
      <c r="L1" s="1" t="s">
        <v>485</v>
      </c>
      <c r="M1" s="1" t="s">
        <v>486</v>
      </c>
      <c r="N1" s="1" t="s">
        <v>3</v>
      </c>
      <c r="O1" s="1" t="s">
        <v>4</v>
      </c>
      <c r="P1" s="1" t="s">
        <v>487</v>
      </c>
      <c r="Q1" s="1" t="s">
        <v>488</v>
      </c>
      <c r="R1" s="1" t="s">
        <v>489</v>
      </c>
      <c r="S1" s="1" t="s">
        <v>490</v>
      </c>
      <c r="T1" s="1" t="s">
        <v>491</v>
      </c>
      <c r="U1" s="14" t="s">
        <v>492</v>
      </c>
      <c r="V1" s="1" t="s">
        <v>6</v>
      </c>
      <c r="W1" s="2" t="s">
        <v>493</v>
      </c>
      <c r="X1" s="3" t="s">
        <v>590</v>
      </c>
      <c r="Y1" s="3" t="s">
        <v>494</v>
      </c>
      <c r="Z1" s="3" t="s">
        <v>3</v>
      </c>
      <c r="AA1" s="3" t="s">
        <v>4</v>
      </c>
      <c r="AB1" s="13" t="s">
        <v>495</v>
      </c>
    </row>
    <row r="2" spans="1:28" s="5" customFormat="1" ht="36" x14ac:dyDescent="0.15">
      <c r="A2" s="5" t="s">
        <v>845</v>
      </c>
      <c r="B2" s="5" t="s">
        <v>18</v>
      </c>
      <c r="C2" s="5" t="s">
        <v>0</v>
      </c>
      <c r="E2" s="9">
        <v>43150</v>
      </c>
      <c r="J2" s="5" t="s">
        <v>1</v>
      </c>
      <c r="M2" s="6">
        <v>23754</v>
      </c>
      <c r="N2" s="6">
        <v>4986.45</v>
      </c>
      <c r="O2" s="6">
        <v>28731.45</v>
      </c>
      <c r="T2" s="5" t="s">
        <v>522</v>
      </c>
      <c r="U2" s="15" t="s">
        <v>523</v>
      </c>
      <c r="V2" s="44" t="s">
        <v>7</v>
      </c>
      <c r="Y2" s="5">
        <v>23745</v>
      </c>
      <c r="Z2" s="5">
        <v>4985.45</v>
      </c>
      <c r="AA2" s="5">
        <v>28731.45</v>
      </c>
      <c r="AB2" s="5">
        <v>2123</v>
      </c>
    </row>
    <row r="3" spans="1:28" s="11" customFormat="1" ht="45" x14ac:dyDescent="0.15">
      <c r="A3" s="11" t="s">
        <v>512</v>
      </c>
      <c r="B3" s="11" t="s">
        <v>2</v>
      </c>
      <c r="C3" s="11" t="s">
        <v>9</v>
      </c>
      <c r="D3" s="12">
        <v>43126</v>
      </c>
      <c r="E3" s="12">
        <v>43131</v>
      </c>
      <c r="G3" s="11">
        <v>74000</v>
      </c>
      <c r="I3" s="12">
        <v>43142</v>
      </c>
      <c r="J3" s="11" t="s">
        <v>511</v>
      </c>
      <c r="K3" s="12">
        <v>43144</v>
      </c>
      <c r="L3" s="12">
        <v>43150</v>
      </c>
      <c r="M3" s="11">
        <v>74000</v>
      </c>
      <c r="N3" s="11">
        <v>15540</v>
      </c>
      <c r="O3" s="11">
        <v>89540</v>
      </c>
      <c r="P3" s="12">
        <v>43151</v>
      </c>
      <c r="Q3" s="12">
        <v>43151</v>
      </c>
      <c r="R3" s="12">
        <v>43150</v>
      </c>
      <c r="S3" s="12">
        <v>43193</v>
      </c>
      <c r="T3" s="11" t="s">
        <v>524</v>
      </c>
      <c r="U3" s="11" t="s">
        <v>5</v>
      </c>
      <c r="V3" s="49" t="s">
        <v>8</v>
      </c>
      <c r="AB3" s="11">
        <v>2051</v>
      </c>
    </row>
    <row r="4" spans="1:28" s="11" customFormat="1" ht="36" x14ac:dyDescent="0.15">
      <c r="A4" s="11" t="s">
        <v>513</v>
      </c>
      <c r="B4" s="11" t="s">
        <v>10</v>
      </c>
      <c r="C4" s="11" t="s">
        <v>11</v>
      </c>
      <c r="E4" s="12">
        <v>43109</v>
      </c>
      <c r="J4" s="11" t="s">
        <v>511</v>
      </c>
      <c r="M4" s="11">
        <v>70</v>
      </c>
      <c r="N4" s="11">
        <v>14.7</v>
      </c>
      <c r="O4" s="11">
        <v>84.7</v>
      </c>
      <c r="T4" s="12">
        <v>43109</v>
      </c>
      <c r="U4" s="11" t="s">
        <v>12</v>
      </c>
      <c r="V4" s="49" t="s">
        <v>1068</v>
      </c>
      <c r="AB4" s="11">
        <v>2055</v>
      </c>
    </row>
    <row r="5" spans="1:28" s="11" customFormat="1" ht="45" x14ac:dyDescent="0.15">
      <c r="A5" s="11" t="s">
        <v>514</v>
      </c>
      <c r="B5" s="11" t="s">
        <v>14</v>
      </c>
      <c r="C5" s="11" t="s">
        <v>15</v>
      </c>
      <c r="E5" s="12">
        <v>43109</v>
      </c>
      <c r="J5" s="11" t="s">
        <v>511</v>
      </c>
      <c r="M5" s="11">
        <v>1575.63</v>
      </c>
      <c r="N5" s="11">
        <v>0</v>
      </c>
      <c r="O5" s="11">
        <v>1575.63</v>
      </c>
      <c r="T5" s="12">
        <v>43116</v>
      </c>
      <c r="U5" s="11" t="s">
        <v>16</v>
      </c>
      <c r="V5" s="49" t="s">
        <v>17</v>
      </c>
    </row>
    <row r="6" spans="1:28" s="5" customFormat="1" ht="36" x14ac:dyDescent="0.15">
      <c r="A6" s="5" t="s">
        <v>515</v>
      </c>
      <c r="B6" s="5" t="s">
        <v>19</v>
      </c>
      <c r="C6" s="5" t="s">
        <v>20</v>
      </c>
      <c r="E6" s="9">
        <v>43146</v>
      </c>
      <c r="J6" s="5" t="s">
        <v>1</v>
      </c>
      <c r="M6" s="5">
        <v>3672</v>
      </c>
      <c r="N6" s="5">
        <v>771.12</v>
      </c>
      <c r="O6" s="5">
        <v>4443.12</v>
      </c>
      <c r="T6" s="5" t="s">
        <v>522</v>
      </c>
      <c r="U6" s="5" t="s">
        <v>22</v>
      </c>
      <c r="V6" s="27" t="s">
        <v>21</v>
      </c>
    </row>
    <row r="7" spans="1:28" s="5" customFormat="1" ht="45" x14ac:dyDescent="0.15">
      <c r="A7" s="5" t="s">
        <v>516</v>
      </c>
      <c r="B7" s="5" t="s">
        <v>23</v>
      </c>
      <c r="C7" s="5" t="s">
        <v>24</v>
      </c>
      <c r="E7" s="9">
        <v>43164</v>
      </c>
      <c r="J7" s="5" t="s">
        <v>1</v>
      </c>
      <c r="M7" s="5">
        <v>3000</v>
      </c>
      <c r="N7" s="5">
        <v>630</v>
      </c>
      <c r="O7" s="5">
        <v>3630</v>
      </c>
      <c r="T7" s="5" t="s">
        <v>522</v>
      </c>
      <c r="U7" s="5" t="s">
        <v>25</v>
      </c>
      <c r="V7" s="27" t="s">
        <v>26</v>
      </c>
    </row>
    <row r="8" spans="1:28" s="11" customFormat="1" ht="45" customHeight="1" x14ac:dyDescent="0.15">
      <c r="A8" s="11" t="s">
        <v>517</v>
      </c>
      <c r="B8" s="11" t="s">
        <v>27</v>
      </c>
      <c r="C8" s="11" t="s">
        <v>29</v>
      </c>
      <c r="E8" s="12">
        <v>43146</v>
      </c>
      <c r="J8" s="11" t="s">
        <v>511</v>
      </c>
      <c r="M8" s="11">
        <v>2382.88</v>
      </c>
      <c r="N8" s="11">
        <v>500.4</v>
      </c>
      <c r="O8" s="11">
        <v>2883.28</v>
      </c>
      <c r="T8" s="11" t="s">
        <v>522</v>
      </c>
      <c r="U8" s="36" t="s">
        <v>525</v>
      </c>
      <c r="V8" s="49" t="s">
        <v>28</v>
      </c>
    </row>
    <row r="9" spans="1:28" s="11" customFormat="1" ht="36" x14ac:dyDescent="0.15">
      <c r="A9" s="11" t="s">
        <v>518</v>
      </c>
      <c r="B9" s="11" t="s">
        <v>30</v>
      </c>
      <c r="C9" s="11" t="s">
        <v>31</v>
      </c>
      <c r="E9" s="12">
        <v>43124</v>
      </c>
      <c r="J9" s="11" t="s">
        <v>511</v>
      </c>
      <c r="M9" s="11">
        <v>2700</v>
      </c>
      <c r="N9" s="11" t="s">
        <v>526</v>
      </c>
      <c r="O9" s="11">
        <v>2700</v>
      </c>
      <c r="T9" s="11" t="s">
        <v>522</v>
      </c>
      <c r="U9" s="11" t="s">
        <v>32</v>
      </c>
      <c r="V9" s="49" t="s">
        <v>33</v>
      </c>
    </row>
    <row r="10" spans="1:28" s="11" customFormat="1" ht="45" x14ac:dyDescent="0.15">
      <c r="A10" s="11" t="s">
        <v>519</v>
      </c>
      <c r="B10" s="11" t="s">
        <v>34</v>
      </c>
      <c r="C10" s="11" t="s">
        <v>35</v>
      </c>
      <c r="E10" s="12">
        <v>43150</v>
      </c>
      <c r="J10" s="11" t="s">
        <v>1</v>
      </c>
      <c r="M10" s="11">
        <v>2000</v>
      </c>
      <c r="N10" s="11">
        <v>420</v>
      </c>
      <c r="O10" s="11">
        <v>2420</v>
      </c>
      <c r="T10" s="12">
        <v>43119</v>
      </c>
      <c r="U10" s="11" t="s">
        <v>36</v>
      </c>
      <c r="V10" s="49" t="s">
        <v>37</v>
      </c>
      <c r="AB10" s="11">
        <v>2059</v>
      </c>
    </row>
    <row r="11" spans="1:28" s="11" customFormat="1" ht="45" x14ac:dyDescent="0.15">
      <c r="A11" s="11" t="s">
        <v>520</v>
      </c>
      <c r="B11" s="11" t="s">
        <v>39</v>
      </c>
      <c r="C11" s="11" t="s">
        <v>40</v>
      </c>
      <c r="E11" s="12">
        <v>43124</v>
      </c>
      <c r="J11" s="11" t="s">
        <v>502</v>
      </c>
      <c r="M11" s="11">
        <v>913.6</v>
      </c>
      <c r="N11" s="11">
        <v>191.86</v>
      </c>
      <c r="O11" s="11">
        <v>1105.46</v>
      </c>
      <c r="T11" s="12">
        <v>43125</v>
      </c>
      <c r="U11" s="11" t="s">
        <v>41</v>
      </c>
      <c r="V11" s="49" t="s">
        <v>42</v>
      </c>
      <c r="AB11" s="11">
        <v>2060</v>
      </c>
    </row>
    <row r="12" spans="1:28" s="11" customFormat="1" ht="45" x14ac:dyDescent="0.15">
      <c r="A12" s="11" t="s">
        <v>521</v>
      </c>
      <c r="B12" s="11" t="s">
        <v>38</v>
      </c>
      <c r="C12" s="11" t="s">
        <v>43</v>
      </c>
      <c r="E12" s="12">
        <v>43124</v>
      </c>
      <c r="J12" s="11" t="s">
        <v>44</v>
      </c>
      <c r="M12" s="11">
        <v>8135</v>
      </c>
      <c r="N12" s="11">
        <v>1708.35</v>
      </c>
      <c r="O12" s="11">
        <v>9843.35</v>
      </c>
      <c r="T12" s="12">
        <v>43125</v>
      </c>
      <c r="U12" s="11" t="s">
        <v>45</v>
      </c>
      <c r="V12" s="49" t="s">
        <v>46</v>
      </c>
      <c r="AB12" s="11">
        <v>2122</v>
      </c>
    </row>
    <row r="13" spans="1:28" s="8" customFormat="1" ht="49.5" customHeight="1" x14ac:dyDescent="0.15">
      <c r="A13" s="2" t="s">
        <v>474</v>
      </c>
      <c r="B13" s="1" t="s">
        <v>475</v>
      </c>
      <c r="C13" s="1" t="s">
        <v>476</v>
      </c>
      <c r="D13" s="1" t="s">
        <v>477</v>
      </c>
      <c r="E13" s="1" t="s">
        <v>478</v>
      </c>
      <c r="F13" s="1" t="s">
        <v>479</v>
      </c>
      <c r="G13" s="1" t="s">
        <v>480</v>
      </c>
      <c r="H13" s="1" t="s">
        <v>481</v>
      </c>
      <c r="I13" s="1" t="s">
        <v>503</v>
      </c>
      <c r="J13" s="1" t="s">
        <v>483</v>
      </c>
      <c r="K13" s="1" t="s">
        <v>484</v>
      </c>
      <c r="L13" s="1" t="s">
        <v>485</v>
      </c>
      <c r="M13" s="1" t="s">
        <v>486</v>
      </c>
      <c r="N13" s="1" t="s">
        <v>3</v>
      </c>
      <c r="O13" s="1" t="s">
        <v>4</v>
      </c>
      <c r="P13" s="1" t="s">
        <v>487</v>
      </c>
      <c r="Q13" s="1" t="s">
        <v>488</v>
      </c>
      <c r="R13" s="1" t="s">
        <v>489</v>
      </c>
      <c r="S13" s="1" t="s">
        <v>490</v>
      </c>
      <c r="T13" s="1" t="s">
        <v>491</v>
      </c>
      <c r="U13" s="14" t="s">
        <v>492</v>
      </c>
      <c r="V13" s="1" t="s">
        <v>6</v>
      </c>
      <c r="W13" s="2" t="s">
        <v>493</v>
      </c>
      <c r="X13" s="3" t="s">
        <v>590</v>
      </c>
      <c r="Y13" s="3" t="s">
        <v>494</v>
      </c>
      <c r="Z13" s="3" t="s">
        <v>3</v>
      </c>
      <c r="AA13" s="3" t="s">
        <v>4</v>
      </c>
      <c r="AB13" s="13" t="s">
        <v>495</v>
      </c>
    </row>
    <row r="14" spans="1:28" s="11" customFormat="1" ht="47.25" customHeight="1" x14ac:dyDescent="0.15">
      <c r="A14" s="11" t="s">
        <v>533</v>
      </c>
      <c r="B14" s="11" t="s">
        <v>47</v>
      </c>
      <c r="C14" s="11" t="s">
        <v>50</v>
      </c>
      <c r="E14" s="12">
        <v>43144</v>
      </c>
      <c r="J14" s="11" t="s">
        <v>502</v>
      </c>
      <c r="M14" s="11">
        <v>2362.5</v>
      </c>
      <c r="N14" s="11">
        <v>496.12</v>
      </c>
      <c r="O14" s="11">
        <v>2858.62</v>
      </c>
      <c r="T14" s="11" t="s">
        <v>570</v>
      </c>
      <c r="U14" s="11" t="s">
        <v>571</v>
      </c>
      <c r="V14" s="49" t="s">
        <v>48</v>
      </c>
      <c r="Y14" s="11">
        <v>1248.75</v>
      </c>
      <c r="Z14" s="11">
        <v>262.24</v>
      </c>
      <c r="AA14" s="11">
        <v>1510.99</v>
      </c>
    </row>
    <row r="15" spans="1:28" s="11" customFormat="1" ht="54" x14ac:dyDescent="0.15">
      <c r="A15" s="11" t="s">
        <v>534</v>
      </c>
      <c r="B15" s="11" t="s">
        <v>49</v>
      </c>
      <c r="C15" s="11" t="s">
        <v>54</v>
      </c>
      <c r="E15" s="12">
        <v>43124</v>
      </c>
      <c r="J15" s="11" t="s">
        <v>502</v>
      </c>
      <c r="M15" s="11">
        <v>2213.23</v>
      </c>
      <c r="N15" s="11">
        <v>464.78</v>
      </c>
      <c r="O15" s="11">
        <v>2678</v>
      </c>
      <c r="T15" s="12">
        <v>43140</v>
      </c>
      <c r="U15" s="11" t="s">
        <v>51</v>
      </c>
      <c r="V15" s="49" t="s">
        <v>52</v>
      </c>
    </row>
    <row r="16" spans="1:28" s="11" customFormat="1" ht="27" x14ac:dyDescent="0.15">
      <c r="A16" s="11" t="s">
        <v>846</v>
      </c>
      <c r="B16" s="11" t="s">
        <v>53</v>
      </c>
      <c r="C16" s="11" t="s">
        <v>55</v>
      </c>
      <c r="E16" s="12">
        <v>43124</v>
      </c>
      <c r="J16" s="11" t="s">
        <v>502</v>
      </c>
      <c r="M16" s="11">
        <v>119.52</v>
      </c>
      <c r="N16" s="11">
        <v>25.1</v>
      </c>
      <c r="O16" s="11">
        <v>144.62</v>
      </c>
      <c r="T16" s="12">
        <v>43129</v>
      </c>
      <c r="U16" s="11" t="s">
        <v>56</v>
      </c>
      <c r="V16" s="49" t="s">
        <v>57</v>
      </c>
    </row>
    <row r="17" spans="1:28" s="11" customFormat="1" ht="54" x14ac:dyDescent="0.15">
      <c r="A17" s="11" t="s">
        <v>535</v>
      </c>
      <c r="B17" s="11" t="s">
        <v>58</v>
      </c>
      <c r="C17" s="11" t="s">
        <v>59</v>
      </c>
      <c r="E17" s="12">
        <v>43124</v>
      </c>
      <c r="J17" s="11" t="s">
        <v>502</v>
      </c>
      <c r="M17" s="11">
        <v>1764</v>
      </c>
      <c r="N17" s="11">
        <v>370.44</v>
      </c>
      <c r="O17" s="11">
        <v>2134.44</v>
      </c>
      <c r="T17" s="12" t="s">
        <v>569</v>
      </c>
      <c r="U17" s="11" t="s">
        <v>60</v>
      </c>
      <c r="V17" s="49" t="s">
        <v>61</v>
      </c>
    </row>
    <row r="18" spans="1:28" s="11" customFormat="1" ht="45" x14ac:dyDescent="0.15">
      <c r="A18" s="11" t="s">
        <v>536</v>
      </c>
      <c r="B18" s="11" t="s">
        <v>62</v>
      </c>
      <c r="C18" s="11" t="s">
        <v>63</v>
      </c>
      <c r="E18" s="12">
        <v>43124</v>
      </c>
      <c r="J18" s="11" t="s">
        <v>502</v>
      </c>
      <c r="M18" s="11">
        <v>750</v>
      </c>
      <c r="N18" s="11">
        <v>157.5</v>
      </c>
      <c r="O18" s="11">
        <v>907.5</v>
      </c>
      <c r="T18" s="12">
        <v>43136</v>
      </c>
      <c r="U18" s="11" t="s">
        <v>64</v>
      </c>
      <c r="V18" s="49" t="s">
        <v>65</v>
      </c>
    </row>
    <row r="19" spans="1:28" s="11" customFormat="1" ht="32.25" customHeight="1" x14ac:dyDescent="0.15">
      <c r="A19" s="11" t="s">
        <v>537</v>
      </c>
      <c r="B19" s="11" t="s">
        <v>66</v>
      </c>
      <c r="C19" s="11" t="s">
        <v>67</v>
      </c>
      <c r="E19" s="12">
        <v>43124</v>
      </c>
      <c r="J19" s="11" t="s">
        <v>511</v>
      </c>
      <c r="M19" s="11">
        <v>400</v>
      </c>
      <c r="N19" s="11">
        <v>84</v>
      </c>
      <c r="O19" s="11">
        <v>484</v>
      </c>
      <c r="T19" s="12">
        <v>43129</v>
      </c>
      <c r="U19" s="11" t="s">
        <v>572</v>
      </c>
      <c r="V19" s="49" t="s">
        <v>68</v>
      </c>
    </row>
    <row r="20" spans="1:28" s="11" customFormat="1" ht="45" x14ac:dyDescent="0.15">
      <c r="A20" s="11" t="s">
        <v>538</v>
      </c>
      <c r="B20" s="11" t="s">
        <v>72</v>
      </c>
      <c r="C20" s="11" t="s">
        <v>69</v>
      </c>
      <c r="E20" s="12">
        <v>43150</v>
      </c>
      <c r="J20" s="11" t="s">
        <v>502</v>
      </c>
      <c r="M20" s="11">
        <v>820</v>
      </c>
      <c r="N20" s="11">
        <v>172.5</v>
      </c>
      <c r="O20" s="11">
        <v>992.2</v>
      </c>
      <c r="T20" s="12">
        <v>43120</v>
      </c>
      <c r="U20" s="11" t="s">
        <v>70</v>
      </c>
      <c r="V20" s="49" t="s">
        <v>71</v>
      </c>
    </row>
    <row r="21" spans="1:28" s="11" customFormat="1" ht="45" x14ac:dyDescent="0.15">
      <c r="A21" s="11" t="s">
        <v>539</v>
      </c>
      <c r="B21" s="11" t="s">
        <v>73</v>
      </c>
      <c r="C21" s="11" t="s">
        <v>74</v>
      </c>
      <c r="E21" s="12">
        <v>43131</v>
      </c>
      <c r="J21" s="11" t="s">
        <v>511</v>
      </c>
      <c r="M21" s="11">
        <v>9301.82</v>
      </c>
      <c r="N21" s="11">
        <v>1953.38</v>
      </c>
      <c r="O21" s="11">
        <v>11255.2</v>
      </c>
      <c r="T21" s="11" t="s">
        <v>567</v>
      </c>
      <c r="U21" s="11" t="s">
        <v>568</v>
      </c>
      <c r="V21" s="49" t="s">
        <v>75</v>
      </c>
      <c r="AB21" s="11">
        <v>2561</v>
      </c>
    </row>
    <row r="22" spans="1:28" s="11" customFormat="1" ht="45" x14ac:dyDescent="0.15">
      <c r="A22" s="11" t="s">
        <v>540</v>
      </c>
      <c r="B22" s="11" t="s">
        <v>77</v>
      </c>
      <c r="C22" s="11" t="s">
        <v>78</v>
      </c>
      <c r="E22" s="12">
        <v>43053</v>
      </c>
      <c r="J22" s="11" t="s">
        <v>511</v>
      </c>
      <c r="M22" s="11">
        <v>4489</v>
      </c>
      <c r="N22" s="11" t="s">
        <v>543</v>
      </c>
      <c r="O22" s="11">
        <v>4489</v>
      </c>
      <c r="T22" s="11" t="s">
        <v>566</v>
      </c>
      <c r="U22" s="11" t="s">
        <v>564</v>
      </c>
      <c r="V22" s="49" t="s">
        <v>76</v>
      </c>
    </row>
    <row r="23" spans="1:28" s="5" customFormat="1" ht="54" x14ac:dyDescent="0.15">
      <c r="A23" s="5" t="s">
        <v>541</v>
      </c>
      <c r="B23" s="5" t="s">
        <v>79</v>
      </c>
      <c r="C23" s="5" t="s">
        <v>80</v>
      </c>
      <c r="E23" s="9">
        <v>43053</v>
      </c>
      <c r="J23" s="5" t="s">
        <v>511</v>
      </c>
      <c r="M23" s="5">
        <v>12341</v>
      </c>
      <c r="N23" s="5" t="s">
        <v>543</v>
      </c>
      <c r="O23" s="5">
        <v>12341</v>
      </c>
      <c r="T23" s="5" t="s">
        <v>565</v>
      </c>
      <c r="U23" s="5" t="s">
        <v>564</v>
      </c>
      <c r="V23" s="27" t="s">
        <v>76</v>
      </c>
    </row>
    <row r="24" spans="1:28" s="5" customFormat="1" ht="46.5" customHeight="1" x14ac:dyDescent="0.15">
      <c r="A24" s="5" t="s">
        <v>542</v>
      </c>
      <c r="B24" s="5" t="s">
        <v>81</v>
      </c>
      <c r="C24" s="5" t="s">
        <v>82</v>
      </c>
      <c r="E24" s="9">
        <v>43206</v>
      </c>
      <c r="J24" s="5" t="s">
        <v>511</v>
      </c>
      <c r="M24" s="5">
        <v>70260</v>
      </c>
      <c r="N24" s="5" t="s">
        <v>543</v>
      </c>
      <c r="O24" s="5">
        <v>70260</v>
      </c>
      <c r="T24" s="5" t="s">
        <v>866</v>
      </c>
      <c r="U24" s="5" t="s">
        <v>564</v>
      </c>
      <c r="V24" s="27" t="s">
        <v>76</v>
      </c>
    </row>
    <row r="25" spans="1:28" s="8" customFormat="1" ht="49.5" customHeight="1" x14ac:dyDescent="0.15">
      <c r="A25" s="2" t="s">
        <v>474</v>
      </c>
      <c r="B25" s="1" t="s">
        <v>475</v>
      </c>
      <c r="C25" s="1" t="s">
        <v>476</v>
      </c>
      <c r="D25" s="1" t="s">
        <v>477</v>
      </c>
      <c r="E25" s="1" t="s">
        <v>478</v>
      </c>
      <c r="F25" s="1" t="s">
        <v>479</v>
      </c>
      <c r="G25" s="1" t="s">
        <v>480</v>
      </c>
      <c r="H25" s="1" t="s">
        <v>481</v>
      </c>
      <c r="I25" s="1" t="s">
        <v>503</v>
      </c>
      <c r="J25" s="1" t="s">
        <v>483</v>
      </c>
      <c r="K25" s="1" t="s">
        <v>484</v>
      </c>
      <c r="L25" s="1" t="s">
        <v>485</v>
      </c>
      <c r="M25" s="1" t="s">
        <v>486</v>
      </c>
      <c r="N25" s="1" t="s">
        <v>3</v>
      </c>
      <c r="O25" s="1" t="s">
        <v>4</v>
      </c>
      <c r="P25" s="1" t="s">
        <v>487</v>
      </c>
      <c r="Q25" s="1" t="s">
        <v>488</v>
      </c>
      <c r="R25" s="1" t="s">
        <v>489</v>
      </c>
      <c r="S25" s="1" t="s">
        <v>490</v>
      </c>
      <c r="T25" s="1" t="s">
        <v>491</v>
      </c>
      <c r="U25" s="14" t="s">
        <v>492</v>
      </c>
      <c r="V25" s="1" t="s">
        <v>6</v>
      </c>
      <c r="W25" s="2" t="s">
        <v>493</v>
      </c>
      <c r="X25" s="3" t="s">
        <v>590</v>
      </c>
      <c r="Y25" s="3" t="s">
        <v>494</v>
      </c>
      <c r="Z25" s="3" t="s">
        <v>3</v>
      </c>
      <c r="AA25" s="3" t="s">
        <v>4</v>
      </c>
      <c r="AB25" s="13" t="s">
        <v>495</v>
      </c>
    </row>
    <row r="26" spans="1:28" s="11" customFormat="1" ht="45" x14ac:dyDescent="0.15">
      <c r="A26" s="11" t="s">
        <v>527</v>
      </c>
      <c r="B26" s="11" t="s">
        <v>83</v>
      </c>
      <c r="C26" s="11" t="s">
        <v>86</v>
      </c>
      <c r="E26" s="12">
        <v>43126</v>
      </c>
      <c r="J26" s="11" t="s">
        <v>502</v>
      </c>
      <c r="M26" s="11">
        <v>738.1</v>
      </c>
      <c r="N26" s="11">
        <v>155</v>
      </c>
      <c r="O26" s="11">
        <v>893.1</v>
      </c>
      <c r="T26" s="12">
        <v>43132</v>
      </c>
      <c r="U26" s="11" t="s">
        <v>84</v>
      </c>
      <c r="V26" s="49" t="s">
        <v>57</v>
      </c>
    </row>
    <row r="27" spans="1:28" s="11" customFormat="1" ht="45" x14ac:dyDescent="0.15">
      <c r="A27" s="11" t="s">
        <v>528</v>
      </c>
      <c r="B27" s="11" t="s">
        <v>87</v>
      </c>
      <c r="C27" s="11" t="s">
        <v>88</v>
      </c>
      <c r="E27" s="12">
        <v>43126</v>
      </c>
      <c r="J27" s="11" t="s">
        <v>502</v>
      </c>
      <c r="M27" s="11">
        <v>30.35</v>
      </c>
      <c r="N27" s="11">
        <v>6.37</v>
      </c>
      <c r="O27" s="11">
        <v>36.72</v>
      </c>
      <c r="T27" s="12">
        <v>43125</v>
      </c>
      <c r="U27" s="11" t="s">
        <v>84</v>
      </c>
      <c r="V27" s="49" t="s">
        <v>85</v>
      </c>
    </row>
    <row r="28" spans="1:28" s="11" customFormat="1" ht="45" x14ac:dyDescent="0.15">
      <c r="A28" s="11" t="s">
        <v>529</v>
      </c>
      <c r="B28" s="11" t="s">
        <v>89</v>
      </c>
      <c r="C28" s="11" t="s">
        <v>97</v>
      </c>
      <c r="E28" s="12">
        <v>43126</v>
      </c>
      <c r="J28" s="11" t="s">
        <v>502</v>
      </c>
      <c r="M28" s="37">
        <v>4256.68</v>
      </c>
      <c r="N28" s="11">
        <v>893.9</v>
      </c>
      <c r="O28" s="11">
        <v>5150.58</v>
      </c>
      <c r="T28" s="11" t="s">
        <v>666</v>
      </c>
      <c r="U28" s="11" t="s">
        <v>98</v>
      </c>
      <c r="V28" s="49" t="s">
        <v>99</v>
      </c>
      <c r="AB28" s="11">
        <v>2564</v>
      </c>
    </row>
    <row r="29" spans="1:28" s="5" customFormat="1" ht="42.75" customHeight="1" x14ac:dyDescent="0.15">
      <c r="A29" s="5" t="s">
        <v>530</v>
      </c>
      <c r="B29" s="5" t="s">
        <v>90</v>
      </c>
      <c r="C29" s="5" t="s">
        <v>100</v>
      </c>
      <c r="E29" s="9">
        <v>41211</v>
      </c>
      <c r="J29" s="5" t="s">
        <v>1</v>
      </c>
      <c r="M29" s="5">
        <v>23400</v>
      </c>
      <c r="N29" s="5">
        <v>4914</v>
      </c>
      <c r="O29" s="5">
        <v>28314</v>
      </c>
      <c r="T29" s="5" t="s">
        <v>563</v>
      </c>
      <c r="U29" s="4" t="s">
        <v>101</v>
      </c>
      <c r="V29" s="49" t="s">
        <v>2639</v>
      </c>
    </row>
    <row r="30" spans="1:28" s="5" customFormat="1" ht="27" x14ac:dyDescent="0.15">
      <c r="A30" s="5" t="s">
        <v>531</v>
      </c>
      <c r="B30" s="5" t="s">
        <v>91</v>
      </c>
      <c r="C30" s="5" t="s">
        <v>102</v>
      </c>
      <c r="E30" s="9">
        <v>43150</v>
      </c>
      <c r="J30" s="5" t="s">
        <v>511</v>
      </c>
      <c r="M30" s="5">
        <v>780</v>
      </c>
      <c r="N30" s="5">
        <v>163.80000000000001</v>
      </c>
      <c r="O30" s="5">
        <v>943.8</v>
      </c>
      <c r="T30" s="9">
        <v>43128</v>
      </c>
      <c r="U30" s="5" t="s">
        <v>562</v>
      </c>
      <c r="V30" s="27" t="s">
        <v>105</v>
      </c>
    </row>
    <row r="31" spans="1:28" s="11" customFormat="1" ht="63" x14ac:dyDescent="0.15">
      <c r="A31" s="11" t="s">
        <v>532</v>
      </c>
      <c r="B31" s="11" t="s">
        <v>92</v>
      </c>
      <c r="C31" s="11" t="s">
        <v>496</v>
      </c>
      <c r="E31" s="12">
        <v>43131</v>
      </c>
      <c r="J31" s="11" t="s">
        <v>502</v>
      </c>
      <c r="M31" s="11">
        <v>306.49</v>
      </c>
      <c r="N31" s="11">
        <v>64.36</v>
      </c>
      <c r="O31" s="11">
        <v>370.85</v>
      </c>
      <c r="T31" s="12">
        <v>43133</v>
      </c>
      <c r="U31" s="11" t="s">
        <v>84</v>
      </c>
      <c r="V31" s="49" t="s">
        <v>57</v>
      </c>
    </row>
    <row r="32" spans="1:28" s="11" customFormat="1" ht="47.25" customHeight="1" x14ac:dyDescent="0.15">
      <c r="A32" s="11" t="s">
        <v>545</v>
      </c>
      <c r="B32" s="11" t="s">
        <v>93</v>
      </c>
      <c r="C32" s="11" t="s">
        <v>103</v>
      </c>
      <c r="E32" s="12">
        <v>43131</v>
      </c>
      <c r="J32" s="11" t="s">
        <v>502</v>
      </c>
      <c r="M32" s="11">
        <v>548</v>
      </c>
      <c r="N32" s="11">
        <v>115.08</v>
      </c>
      <c r="O32" s="11">
        <v>663.08</v>
      </c>
      <c r="T32" s="12">
        <v>43125</v>
      </c>
      <c r="U32" s="11" t="s">
        <v>104</v>
      </c>
      <c r="V32" s="49" t="s">
        <v>106</v>
      </c>
    </row>
    <row r="33" spans="1:28" s="11" customFormat="1" ht="45" x14ac:dyDescent="0.15">
      <c r="A33" s="11" t="s">
        <v>546</v>
      </c>
      <c r="B33" s="11" t="s">
        <v>94</v>
      </c>
      <c r="C33" s="11" t="s">
        <v>107</v>
      </c>
      <c r="E33" s="12">
        <v>43131</v>
      </c>
      <c r="J33" s="11" t="s">
        <v>502</v>
      </c>
      <c r="M33" s="11">
        <v>233.39</v>
      </c>
      <c r="N33" s="11">
        <v>49.01</v>
      </c>
      <c r="O33" s="11">
        <v>282.39999999999998</v>
      </c>
      <c r="T33" s="12">
        <v>43132</v>
      </c>
      <c r="U33" s="11" t="s">
        <v>84</v>
      </c>
      <c r="V33" s="49" t="s">
        <v>85</v>
      </c>
    </row>
    <row r="34" spans="1:28" s="11" customFormat="1" ht="54" x14ac:dyDescent="0.15">
      <c r="A34" s="11" t="s">
        <v>547</v>
      </c>
      <c r="B34" s="11" t="s">
        <v>95</v>
      </c>
      <c r="C34" s="11" t="s">
        <v>108</v>
      </c>
      <c r="E34" s="12">
        <v>43131</v>
      </c>
      <c r="J34" s="11" t="s">
        <v>502</v>
      </c>
      <c r="M34" s="11">
        <v>2572.17</v>
      </c>
      <c r="N34" s="11">
        <v>540.16</v>
      </c>
      <c r="O34" s="11">
        <v>3112.33</v>
      </c>
      <c r="T34" s="12">
        <v>43136</v>
      </c>
      <c r="U34" s="11" t="s">
        <v>84</v>
      </c>
      <c r="V34" s="49" t="s">
        <v>85</v>
      </c>
    </row>
    <row r="35" spans="1:28" s="11" customFormat="1" ht="36" x14ac:dyDescent="0.15">
      <c r="A35" s="11" t="s">
        <v>548</v>
      </c>
      <c r="B35" s="11" t="s">
        <v>96</v>
      </c>
      <c r="C35" s="11" t="s">
        <v>109</v>
      </c>
      <c r="E35" s="12">
        <v>43131</v>
      </c>
      <c r="J35" s="11" t="s">
        <v>511</v>
      </c>
      <c r="M35" s="11">
        <v>500</v>
      </c>
      <c r="N35" s="11">
        <v>105</v>
      </c>
      <c r="O35" s="11">
        <v>605</v>
      </c>
      <c r="T35" s="12">
        <v>43138</v>
      </c>
      <c r="U35" s="11" t="s">
        <v>64</v>
      </c>
      <c r="V35" s="49" t="s">
        <v>65</v>
      </c>
    </row>
    <row r="36" spans="1:28" s="8" customFormat="1" ht="49.5" customHeight="1" x14ac:dyDescent="0.15">
      <c r="A36" s="2" t="s">
        <v>474</v>
      </c>
      <c r="B36" s="1" t="s">
        <v>475</v>
      </c>
      <c r="C36" s="1" t="s">
        <v>476</v>
      </c>
      <c r="D36" s="1" t="s">
        <v>477</v>
      </c>
      <c r="E36" s="1" t="s">
        <v>478</v>
      </c>
      <c r="F36" s="1" t="s">
        <v>479</v>
      </c>
      <c r="G36" s="1" t="s">
        <v>480</v>
      </c>
      <c r="H36" s="1" t="s">
        <v>481</v>
      </c>
      <c r="I36" s="1" t="s">
        <v>503</v>
      </c>
      <c r="J36" s="1" t="s">
        <v>483</v>
      </c>
      <c r="K36" s="1" t="s">
        <v>484</v>
      </c>
      <c r="L36" s="1" t="s">
        <v>485</v>
      </c>
      <c r="M36" s="1" t="s">
        <v>486</v>
      </c>
      <c r="N36" s="1" t="s">
        <v>3</v>
      </c>
      <c r="O36" s="1" t="s">
        <v>4</v>
      </c>
      <c r="P36" s="1" t="s">
        <v>487</v>
      </c>
      <c r="Q36" s="1" t="s">
        <v>488</v>
      </c>
      <c r="R36" s="1" t="s">
        <v>489</v>
      </c>
      <c r="S36" s="1" t="s">
        <v>490</v>
      </c>
      <c r="T36" s="1" t="s">
        <v>491</v>
      </c>
      <c r="U36" s="14" t="s">
        <v>492</v>
      </c>
      <c r="V36" s="1" t="s">
        <v>6</v>
      </c>
      <c r="W36" s="2" t="s">
        <v>493</v>
      </c>
      <c r="X36" s="3" t="s">
        <v>590</v>
      </c>
      <c r="Y36" s="3" t="s">
        <v>494</v>
      </c>
      <c r="Z36" s="3" t="s">
        <v>3</v>
      </c>
      <c r="AA36" s="3" t="s">
        <v>4</v>
      </c>
      <c r="AB36" s="13" t="s">
        <v>495</v>
      </c>
    </row>
    <row r="37" spans="1:28" s="11" customFormat="1" ht="45" x14ac:dyDescent="0.15">
      <c r="A37" s="11" t="s">
        <v>550</v>
      </c>
      <c r="B37" s="11" t="s">
        <v>110</v>
      </c>
      <c r="C37" s="11" t="s">
        <v>497</v>
      </c>
      <c r="E37" s="12">
        <v>43131</v>
      </c>
      <c r="J37" s="11" t="s">
        <v>502</v>
      </c>
      <c r="M37" s="11">
        <v>2695</v>
      </c>
      <c r="N37" s="11">
        <v>565.95000000000005</v>
      </c>
      <c r="O37" s="11">
        <v>3260.95</v>
      </c>
      <c r="T37" s="11" t="s">
        <v>498</v>
      </c>
      <c r="U37" s="11" t="s">
        <v>558</v>
      </c>
      <c r="V37" s="49" t="s">
        <v>2639</v>
      </c>
      <c r="Y37" s="11">
        <v>752</v>
      </c>
      <c r="Z37" s="11">
        <v>157.91999999999999</v>
      </c>
      <c r="AA37" s="11">
        <v>909.92</v>
      </c>
    </row>
    <row r="38" spans="1:28" s="11" customFormat="1" ht="36" x14ac:dyDescent="0.15">
      <c r="A38" s="11" t="s">
        <v>847</v>
      </c>
      <c r="B38" s="11" t="s">
        <v>111</v>
      </c>
      <c r="C38" s="11" t="s">
        <v>119</v>
      </c>
      <c r="E38" s="12">
        <v>43125</v>
      </c>
      <c r="J38" s="11" t="s">
        <v>502</v>
      </c>
      <c r="M38" s="11">
        <v>49.59</v>
      </c>
      <c r="N38" s="11">
        <v>10.41</v>
      </c>
      <c r="O38" s="11">
        <v>60</v>
      </c>
      <c r="T38" s="12">
        <v>43136</v>
      </c>
      <c r="U38" s="11" t="s">
        <v>120</v>
      </c>
      <c r="V38" s="49" t="s">
        <v>123</v>
      </c>
    </row>
    <row r="39" spans="1:28" s="11" customFormat="1" ht="42" customHeight="1" x14ac:dyDescent="0.15">
      <c r="A39" s="11" t="s">
        <v>551</v>
      </c>
      <c r="B39" s="11" t="s">
        <v>112</v>
      </c>
      <c r="C39" s="11" t="s">
        <v>121</v>
      </c>
      <c r="E39" s="12">
        <v>43131</v>
      </c>
      <c r="J39" s="11" t="s">
        <v>502</v>
      </c>
      <c r="M39" s="11">
        <v>330.75</v>
      </c>
      <c r="N39" s="11">
        <v>69.459999999999994</v>
      </c>
      <c r="O39" s="11">
        <v>400.21</v>
      </c>
      <c r="T39" s="12">
        <v>43150</v>
      </c>
      <c r="U39" s="11" t="s">
        <v>122</v>
      </c>
      <c r="V39" s="49" t="s">
        <v>124</v>
      </c>
    </row>
    <row r="40" spans="1:28" s="11" customFormat="1" ht="45.75" customHeight="1" x14ac:dyDescent="0.15">
      <c r="A40" s="11" t="s">
        <v>552</v>
      </c>
      <c r="B40" s="11" t="s">
        <v>113</v>
      </c>
      <c r="C40" s="11" t="s">
        <v>125</v>
      </c>
      <c r="E40" s="12">
        <v>43131</v>
      </c>
      <c r="J40" s="11" t="s">
        <v>511</v>
      </c>
      <c r="M40" s="11">
        <v>640.66</v>
      </c>
      <c r="N40" s="11">
        <v>134.54</v>
      </c>
      <c r="O40" s="11">
        <v>775.2</v>
      </c>
      <c r="T40" s="12">
        <v>43132</v>
      </c>
      <c r="U40" s="11" t="s">
        <v>126</v>
      </c>
      <c r="V40" s="49" t="s">
        <v>127</v>
      </c>
    </row>
    <row r="41" spans="1:28" s="11" customFormat="1" ht="64.5" customHeight="1" x14ac:dyDescent="0.15">
      <c r="A41" s="11" t="s">
        <v>553</v>
      </c>
      <c r="B41" s="11" t="s">
        <v>114</v>
      </c>
      <c r="C41" s="11" t="s">
        <v>499</v>
      </c>
      <c r="E41" s="12">
        <v>43131</v>
      </c>
      <c r="J41" s="11" t="s">
        <v>502</v>
      </c>
      <c r="M41" s="11">
        <v>2346.2800000000002</v>
      </c>
      <c r="N41" s="11">
        <v>492.72</v>
      </c>
      <c r="O41" s="11">
        <v>2839</v>
      </c>
      <c r="T41" s="12">
        <v>43143</v>
      </c>
      <c r="U41" s="11" t="s">
        <v>126</v>
      </c>
      <c r="V41" s="49" t="s">
        <v>127</v>
      </c>
    </row>
    <row r="42" spans="1:28" s="11" customFormat="1" ht="35.25" customHeight="1" x14ac:dyDescent="0.15">
      <c r="A42" s="11" t="s">
        <v>554</v>
      </c>
      <c r="B42" s="11" t="s">
        <v>115</v>
      </c>
      <c r="C42" s="11" t="s">
        <v>128</v>
      </c>
      <c r="E42" s="12">
        <v>43131</v>
      </c>
      <c r="J42" s="11" t="s">
        <v>502</v>
      </c>
      <c r="M42" s="11">
        <v>1490.45</v>
      </c>
      <c r="N42" s="11">
        <v>312.99</v>
      </c>
      <c r="O42" s="11">
        <v>1803.44</v>
      </c>
      <c r="T42" s="12">
        <v>43147</v>
      </c>
      <c r="U42" s="11" t="s">
        <v>561</v>
      </c>
      <c r="V42" s="49" t="s">
        <v>129</v>
      </c>
    </row>
    <row r="43" spans="1:28" s="11" customFormat="1" ht="54" x14ac:dyDescent="0.15">
      <c r="A43" s="11" t="s">
        <v>555</v>
      </c>
      <c r="B43" s="11" t="s">
        <v>116</v>
      </c>
      <c r="C43" s="11" t="s">
        <v>130</v>
      </c>
      <c r="E43" s="12">
        <v>43131</v>
      </c>
      <c r="J43" s="11" t="s">
        <v>502</v>
      </c>
      <c r="M43" s="11">
        <v>820</v>
      </c>
      <c r="N43" s="11">
        <v>172.2</v>
      </c>
      <c r="O43" s="11">
        <v>992.2</v>
      </c>
      <c r="T43" s="12">
        <v>43134</v>
      </c>
      <c r="U43" s="11" t="s">
        <v>70</v>
      </c>
      <c r="V43" s="49" t="s">
        <v>71</v>
      </c>
    </row>
    <row r="44" spans="1:28" ht="36.75" customHeight="1" x14ac:dyDescent="0.15">
      <c r="A44" s="7" t="s">
        <v>556</v>
      </c>
      <c r="B44" s="7" t="s">
        <v>117</v>
      </c>
      <c r="D44" s="10">
        <v>43131</v>
      </c>
      <c r="E44" s="10">
        <v>43136</v>
      </c>
      <c r="F44" s="7">
        <v>1</v>
      </c>
      <c r="G44" s="7">
        <v>7775.18</v>
      </c>
      <c r="H44" s="10">
        <v>43136</v>
      </c>
      <c r="I44" s="10">
        <v>43150</v>
      </c>
      <c r="J44" s="7" t="s">
        <v>510</v>
      </c>
      <c r="K44" s="10">
        <v>43159</v>
      </c>
      <c r="L44" s="10">
        <v>43159</v>
      </c>
      <c r="M44" s="7">
        <v>7775.18</v>
      </c>
      <c r="N44" s="7">
        <v>1632.78</v>
      </c>
      <c r="O44" s="7">
        <v>9407.9599999999991</v>
      </c>
      <c r="P44" s="10">
        <v>43159</v>
      </c>
      <c r="Q44" s="10">
        <v>43159</v>
      </c>
      <c r="R44" s="10">
        <v>43160</v>
      </c>
      <c r="S44" s="10">
        <v>43245</v>
      </c>
      <c r="T44" s="7" t="s">
        <v>560</v>
      </c>
      <c r="U44" s="7" t="s">
        <v>559</v>
      </c>
      <c r="V44" s="41" t="s">
        <v>131</v>
      </c>
      <c r="W44" s="7" t="s">
        <v>1446</v>
      </c>
      <c r="AB44" s="7">
        <v>4070</v>
      </c>
    </row>
    <row r="45" spans="1:28" s="11" customFormat="1" ht="45" x14ac:dyDescent="0.15">
      <c r="A45" s="11" t="s">
        <v>557</v>
      </c>
      <c r="B45" s="11" t="s">
        <v>118</v>
      </c>
      <c r="C45" s="11" t="s">
        <v>132</v>
      </c>
      <c r="E45" s="12">
        <v>43136</v>
      </c>
      <c r="J45" s="11" t="s">
        <v>502</v>
      </c>
      <c r="M45" s="11">
        <v>234</v>
      </c>
      <c r="N45" s="11">
        <v>49.14</v>
      </c>
      <c r="O45" s="11">
        <v>283.14</v>
      </c>
      <c r="T45" s="12">
        <v>43147</v>
      </c>
      <c r="U45" s="11" t="s">
        <v>558</v>
      </c>
      <c r="V45" s="49" t="s">
        <v>2639</v>
      </c>
    </row>
    <row r="46" spans="1:28" s="8" customFormat="1" ht="49.5" customHeight="1" x14ac:dyDescent="0.15">
      <c r="A46" s="2" t="s">
        <v>474</v>
      </c>
      <c r="B46" s="1" t="s">
        <v>475</v>
      </c>
      <c r="C46" s="1" t="s">
        <v>476</v>
      </c>
      <c r="D46" s="1" t="s">
        <v>477</v>
      </c>
      <c r="E46" s="1" t="s">
        <v>478</v>
      </c>
      <c r="F46" s="1" t="s">
        <v>479</v>
      </c>
      <c r="G46" s="1" t="s">
        <v>480</v>
      </c>
      <c r="H46" s="1" t="s">
        <v>481</v>
      </c>
      <c r="I46" s="1" t="s">
        <v>503</v>
      </c>
      <c r="J46" s="1" t="s">
        <v>483</v>
      </c>
      <c r="K46" s="1" t="s">
        <v>484</v>
      </c>
      <c r="L46" s="1" t="s">
        <v>485</v>
      </c>
      <c r="M46" s="1" t="s">
        <v>486</v>
      </c>
      <c r="N46" s="1" t="s">
        <v>3</v>
      </c>
      <c r="O46" s="1" t="s">
        <v>4</v>
      </c>
      <c r="P46" s="1" t="s">
        <v>487</v>
      </c>
      <c r="Q46" s="1" t="s">
        <v>488</v>
      </c>
      <c r="R46" s="1" t="s">
        <v>489</v>
      </c>
      <c r="S46" s="1" t="s">
        <v>490</v>
      </c>
      <c r="T46" s="1" t="s">
        <v>491</v>
      </c>
      <c r="U46" s="14" t="s">
        <v>492</v>
      </c>
      <c r="V46" s="1" t="s">
        <v>6</v>
      </c>
      <c r="W46" s="2" t="s">
        <v>493</v>
      </c>
      <c r="X46" s="3" t="s">
        <v>590</v>
      </c>
      <c r="Y46" s="3" t="s">
        <v>494</v>
      </c>
      <c r="Z46" s="3" t="s">
        <v>3</v>
      </c>
      <c r="AA46" s="3" t="s">
        <v>4</v>
      </c>
      <c r="AB46" s="13" t="s">
        <v>495</v>
      </c>
    </row>
    <row r="47" spans="1:28" s="11" customFormat="1" ht="54.75" customHeight="1" x14ac:dyDescent="0.15">
      <c r="A47" s="11" t="s">
        <v>576</v>
      </c>
      <c r="B47" s="11" t="s">
        <v>133</v>
      </c>
      <c r="C47" s="11" t="s">
        <v>143</v>
      </c>
      <c r="E47" s="12">
        <v>43139</v>
      </c>
      <c r="J47" s="11" t="s">
        <v>504</v>
      </c>
      <c r="M47" s="11">
        <v>768</v>
      </c>
      <c r="N47" s="11">
        <v>161.28</v>
      </c>
      <c r="O47" s="11">
        <v>929.28</v>
      </c>
      <c r="T47" s="11" t="s">
        <v>575</v>
      </c>
      <c r="U47" s="11" t="s">
        <v>573</v>
      </c>
      <c r="V47" s="49" t="s">
        <v>142</v>
      </c>
      <c r="Y47" s="11">
        <v>480</v>
      </c>
      <c r="Z47" s="11">
        <v>100.8</v>
      </c>
      <c r="AA47" s="11">
        <v>580.79999999999995</v>
      </c>
    </row>
    <row r="48" spans="1:28" s="11" customFormat="1" ht="54.75" customHeight="1" x14ac:dyDescent="0.15">
      <c r="A48" s="11" t="s">
        <v>577</v>
      </c>
      <c r="B48" s="11" t="s">
        <v>134</v>
      </c>
      <c r="C48" s="11" t="s">
        <v>144</v>
      </c>
      <c r="E48" s="12">
        <v>43139</v>
      </c>
      <c r="J48" s="11" t="s">
        <v>502</v>
      </c>
      <c r="M48" s="11">
        <v>2340</v>
      </c>
      <c r="N48" s="11">
        <v>491.4</v>
      </c>
      <c r="O48" s="11">
        <v>2831.4</v>
      </c>
      <c r="T48" s="12">
        <v>43157</v>
      </c>
      <c r="U48" s="11" t="s">
        <v>145</v>
      </c>
      <c r="V48" s="49" t="s">
        <v>146</v>
      </c>
    </row>
    <row r="49" spans="1:113" s="11" customFormat="1" ht="49.5" customHeight="1" x14ac:dyDescent="0.15">
      <c r="A49" s="11" t="s">
        <v>578</v>
      </c>
      <c r="B49" s="11" t="s">
        <v>135</v>
      </c>
      <c r="C49" s="11" t="s">
        <v>149</v>
      </c>
      <c r="E49" s="12">
        <v>43139</v>
      </c>
      <c r="J49" s="11" t="s">
        <v>502</v>
      </c>
      <c r="M49" s="11">
        <v>1394.2</v>
      </c>
      <c r="N49" s="11">
        <v>292.77999999999997</v>
      </c>
      <c r="O49" s="11">
        <v>1686.98</v>
      </c>
      <c r="T49" s="12">
        <v>43172</v>
      </c>
      <c r="U49" s="11" t="s">
        <v>147</v>
      </c>
      <c r="V49" s="49" t="s">
        <v>148</v>
      </c>
    </row>
    <row r="50" spans="1:113" s="11" customFormat="1" ht="41.25" customHeight="1" x14ac:dyDescent="0.15">
      <c r="A50" s="11" t="s">
        <v>579</v>
      </c>
      <c r="B50" s="11" t="s">
        <v>136</v>
      </c>
      <c r="C50" s="11" t="s">
        <v>152</v>
      </c>
      <c r="E50" s="12">
        <v>43139</v>
      </c>
      <c r="J50" s="11" t="s">
        <v>502</v>
      </c>
      <c r="M50" s="11">
        <v>650.72</v>
      </c>
      <c r="N50" s="11">
        <v>136.65</v>
      </c>
      <c r="O50" s="11">
        <v>787.37</v>
      </c>
      <c r="T50" s="12">
        <v>43146</v>
      </c>
      <c r="U50" s="11" t="s">
        <v>150</v>
      </c>
      <c r="V50" s="49" t="s">
        <v>151</v>
      </c>
    </row>
    <row r="51" spans="1:113" s="11" customFormat="1" ht="47.25" customHeight="1" x14ac:dyDescent="0.15">
      <c r="A51" s="11" t="s">
        <v>580</v>
      </c>
      <c r="B51" s="11" t="s">
        <v>137</v>
      </c>
      <c r="C51" s="11" t="s">
        <v>153</v>
      </c>
      <c r="E51" s="12">
        <v>43139</v>
      </c>
      <c r="J51" s="11" t="s">
        <v>504</v>
      </c>
      <c r="M51" s="11">
        <v>7442.9</v>
      </c>
      <c r="N51" s="11">
        <v>1563.01</v>
      </c>
      <c r="O51" s="11">
        <v>9005.91</v>
      </c>
      <c r="T51" s="12">
        <v>43144</v>
      </c>
      <c r="U51" s="11" t="s">
        <v>154</v>
      </c>
      <c r="V51" s="49" t="s">
        <v>155</v>
      </c>
    </row>
    <row r="52" spans="1:113" s="11" customFormat="1" ht="34.5" customHeight="1" x14ac:dyDescent="0.15">
      <c r="A52" s="11" t="s">
        <v>581</v>
      </c>
      <c r="B52" s="11" t="s">
        <v>138</v>
      </c>
      <c r="C52" s="11" t="s">
        <v>158</v>
      </c>
      <c r="E52" s="12">
        <v>43139</v>
      </c>
      <c r="J52" s="11" t="s">
        <v>505</v>
      </c>
      <c r="M52" s="11">
        <v>14312.82</v>
      </c>
      <c r="N52" s="11">
        <v>3005.69</v>
      </c>
      <c r="O52" s="11">
        <v>17318.509999999998</v>
      </c>
      <c r="T52" s="12">
        <v>43150</v>
      </c>
      <c r="U52" s="11" t="s">
        <v>156</v>
      </c>
      <c r="V52" s="49" t="s">
        <v>157</v>
      </c>
      <c r="AB52" s="11">
        <v>4129</v>
      </c>
    </row>
    <row r="53" spans="1:113" s="5" customFormat="1" ht="59.25" customHeight="1" x14ac:dyDescent="0.15">
      <c r="A53" s="5" t="s">
        <v>848</v>
      </c>
      <c r="B53" s="5" t="s">
        <v>139</v>
      </c>
      <c r="C53" s="5" t="s">
        <v>159</v>
      </c>
      <c r="E53" s="9">
        <v>41092</v>
      </c>
      <c r="J53" s="5" t="s">
        <v>511</v>
      </c>
      <c r="M53" s="5">
        <v>1000000</v>
      </c>
      <c r="N53" s="5">
        <v>210000</v>
      </c>
      <c r="O53" s="5">
        <v>1210000</v>
      </c>
      <c r="T53" s="5" t="s">
        <v>563</v>
      </c>
      <c r="U53" s="5" t="s">
        <v>523</v>
      </c>
      <c r="V53" s="27" t="s">
        <v>7</v>
      </c>
    </row>
    <row r="54" spans="1:113" ht="50.25" customHeight="1" x14ac:dyDescent="0.15">
      <c r="A54" s="7" t="s">
        <v>582</v>
      </c>
      <c r="B54" s="7" t="s">
        <v>140</v>
      </c>
      <c r="D54" s="10">
        <v>43167</v>
      </c>
      <c r="E54" s="10">
        <v>43167</v>
      </c>
      <c r="F54" s="7">
        <v>1</v>
      </c>
      <c r="G54" s="7">
        <v>0</v>
      </c>
      <c r="H54" s="10">
        <v>43167</v>
      </c>
      <c r="I54" s="10">
        <v>43182</v>
      </c>
      <c r="J54" s="7" t="s">
        <v>1</v>
      </c>
      <c r="K54" s="10">
        <v>43265</v>
      </c>
      <c r="L54" s="10">
        <f>[1]Hoja1!L54</f>
        <v>43306</v>
      </c>
      <c r="M54" s="10">
        <f>[1]Hoja1!M54</f>
        <v>0</v>
      </c>
      <c r="N54" s="10">
        <f>[1]Hoja1!N54</f>
        <v>0</v>
      </c>
      <c r="O54" s="10">
        <f>[1]Hoja1!O54</f>
        <v>0</v>
      </c>
      <c r="P54" s="10">
        <f>[1]Hoja1!P54</f>
        <v>43307</v>
      </c>
      <c r="Q54" s="10">
        <f>[1]Hoja1!Q54</f>
        <v>43307</v>
      </c>
      <c r="R54" s="10">
        <f>[1]Hoja1!R54</f>
        <v>43313</v>
      </c>
      <c r="S54" s="10">
        <f>[1]Hoja1!S54</f>
        <v>43360</v>
      </c>
      <c r="T54" s="10" t="s">
        <v>1464</v>
      </c>
      <c r="U54" s="10" t="str">
        <f>[1]Hoja1!U54</f>
        <v xml:space="preserve">DE TORRES &amp; AÑON GESTION DE OCIO Y TURISMO SL </v>
      </c>
      <c r="V54" s="41" t="s">
        <v>1460</v>
      </c>
      <c r="AB54" s="7">
        <v>16176</v>
      </c>
    </row>
    <row r="55" spans="1:113" ht="43.5" customHeight="1" x14ac:dyDescent="0.15">
      <c r="A55" s="7" t="s">
        <v>583</v>
      </c>
      <c r="B55" s="7" t="s">
        <v>141</v>
      </c>
      <c r="D55" s="10">
        <v>43164</v>
      </c>
      <c r="E55" s="10">
        <v>43165</v>
      </c>
      <c r="F55" s="7">
        <v>1</v>
      </c>
      <c r="G55" s="7">
        <v>54000</v>
      </c>
      <c r="H55" s="10">
        <v>43167</v>
      </c>
      <c r="I55" s="10">
        <v>43182</v>
      </c>
      <c r="J55" s="7" t="s">
        <v>1</v>
      </c>
      <c r="K55" s="10">
        <v>43195</v>
      </c>
      <c r="L55" s="10">
        <v>43210</v>
      </c>
      <c r="M55" s="7">
        <v>54000</v>
      </c>
      <c r="N55" s="7">
        <v>11340</v>
      </c>
      <c r="O55" s="7">
        <v>65340</v>
      </c>
      <c r="P55" s="10">
        <v>43213</v>
      </c>
      <c r="Q55" s="10">
        <v>43213</v>
      </c>
      <c r="R55" s="10">
        <v>43213</v>
      </c>
      <c r="S55" s="10">
        <v>43245</v>
      </c>
      <c r="T55" s="7" t="s">
        <v>831</v>
      </c>
      <c r="U55" s="7" t="s">
        <v>84</v>
      </c>
      <c r="V55" s="41" t="s">
        <v>85</v>
      </c>
      <c r="AB55" s="7">
        <v>4153</v>
      </c>
    </row>
    <row r="56" spans="1:113" s="24" customFormat="1" ht="78" customHeight="1" x14ac:dyDescent="0.15">
      <c r="A56" s="11" t="s">
        <v>849</v>
      </c>
      <c r="B56" s="11" t="s">
        <v>722</v>
      </c>
      <c r="C56" s="11" t="s">
        <v>723</v>
      </c>
      <c r="D56" s="12"/>
      <c r="E56" s="12">
        <v>43164</v>
      </c>
      <c r="F56" s="11"/>
      <c r="G56" s="11"/>
      <c r="H56" s="12"/>
      <c r="I56" s="12"/>
      <c r="J56" s="11" t="s">
        <v>511</v>
      </c>
      <c r="K56" s="12"/>
      <c r="L56" s="12"/>
      <c r="M56" s="11">
        <v>13000</v>
      </c>
      <c r="N56" s="11" t="s">
        <v>543</v>
      </c>
      <c r="O56" s="11">
        <v>13000</v>
      </c>
      <c r="P56" s="12"/>
      <c r="Q56" s="12"/>
      <c r="R56" s="12"/>
      <c r="S56" s="12"/>
      <c r="T56" s="11" t="s">
        <v>832</v>
      </c>
      <c r="U56" s="11" t="s">
        <v>724</v>
      </c>
      <c r="V56" s="49" t="s">
        <v>725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</row>
    <row r="57" spans="1:113" s="5" customFormat="1" ht="49.5" customHeight="1" x14ac:dyDescent="0.15">
      <c r="A57" s="5" t="s">
        <v>584</v>
      </c>
      <c r="B57" s="5" t="s">
        <v>160</v>
      </c>
      <c r="C57" s="18" t="s">
        <v>164</v>
      </c>
      <c r="E57" s="9">
        <v>43132</v>
      </c>
      <c r="J57" s="5" t="s">
        <v>511</v>
      </c>
      <c r="M57" s="5">
        <v>10000</v>
      </c>
      <c r="N57" s="5" t="s">
        <v>526</v>
      </c>
      <c r="O57" s="5">
        <v>10000</v>
      </c>
      <c r="R57" s="9">
        <v>43143</v>
      </c>
      <c r="T57" s="5" t="s">
        <v>574</v>
      </c>
      <c r="U57" s="5" t="s">
        <v>162</v>
      </c>
      <c r="V57" s="27" t="s">
        <v>161</v>
      </c>
    </row>
    <row r="58" spans="1:113" s="8" customFormat="1" ht="49.5" customHeight="1" x14ac:dyDescent="0.15">
      <c r="A58" s="2" t="s">
        <v>474</v>
      </c>
      <c r="B58" s="1" t="s">
        <v>475</v>
      </c>
      <c r="C58" s="2" t="s">
        <v>476</v>
      </c>
      <c r="D58" s="1" t="s">
        <v>477</v>
      </c>
      <c r="E58" s="1" t="s">
        <v>478</v>
      </c>
      <c r="F58" s="1" t="s">
        <v>479</v>
      </c>
      <c r="G58" s="1" t="s">
        <v>480</v>
      </c>
      <c r="H58" s="1" t="s">
        <v>481</v>
      </c>
      <c r="I58" s="1" t="s">
        <v>503</v>
      </c>
      <c r="J58" s="1" t="s">
        <v>483</v>
      </c>
      <c r="K58" s="1" t="s">
        <v>484</v>
      </c>
      <c r="L58" s="1" t="s">
        <v>485</v>
      </c>
      <c r="M58" s="1" t="s">
        <v>486</v>
      </c>
      <c r="N58" s="1" t="s">
        <v>3</v>
      </c>
      <c r="O58" s="1" t="s">
        <v>4</v>
      </c>
      <c r="P58" s="1" t="s">
        <v>487</v>
      </c>
      <c r="Q58" s="1" t="s">
        <v>488</v>
      </c>
      <c r="R58" s="1" t="s">
        <v>489</v>
      </c>
      <c r="S58" s="1" t="s">
        <v>490</v>
      </c>
      <c r="T58" s="1" t="s">
        <v>491</v>
      </c>
      <c r="U58" s="14" t="s">
        <v>492</v>
      </c>
      <c r="V58" s="1" t="s">
        <v>6</v>
      </c>
      <c r="W58" s="2" t="s">
        <v>493</v>
      </c>
      <c r="X58" s="3" t="s">
        <v>590</v>
      </c>
      <c r="Y58" s="3" t="s">
        <v>494</v>
      </c>
      <c r="Z58" s="3" t="s">
        <v>3</v>
      </c>
      <c r="AA58" s="3" t="s">
        <v>4</v>
      </c>
      <c r="AB58" s="13" t="s">
        <v>495</v>
      </c>
    </row>
    <row r="59" spans="1:113" s="11" customFormat="1" ht="48.75" customHeight="1" x14ac:dyDescent="0.15">
      <c r="A59" s="11" t="s">
        <v>585</v>
      </c>
      <c r="B59" s="11" t="s">
        <v>163</v>
      </c>
      <c r="C59" s="11" t="s">
        <v>173</v>
      </c>
      <c r="E59" s="11" t="s">
        <v>718</v>
      </c>
      <c r="J59" s="11" t="s">
        <v>511</v>
      </c>
      <c r="M59" s="11">
        <v>14962.5</v>
      </c>
      <c r="N59" s="11" t="s">
        <v>526</v>
      </c>
      <c r="O59" s="11">
        <v>14962.5</v>
      </c>
      <c r="T59" s="11" t="s">
        <v>589</v>
      </c>
      <c r="U59" s="11" t="s">
        <v>564</v>
      </c>
      <c r="V59" s="49" t="s">
        <v>76</v>
      </c>
    </row>
    <row r="60" spans="1:113" s="5" customFormat="1" ht="63" customHeight="1" x14ac:dyDescent="0.15">
      <c r="A60" s="5" t="s">
        <v>586</v>
      </c>
      <c r="B60" s="5" t="s">
        <v>165</v>
      </c>
      <c r="C60" s="5" t="s">
        <v>174</v>
      </c>
      <c r="E60" s="9">
        <v>43132</v>
      </c>
      <c r="J60" s="5" t="s">
        <v>511</v>
      </c>
      <c r="M60" s="5">
        <v>6000</v>
      </c>
      <c r="N60" s="5" t="s">
        <v>544</v>
      </c>
      <c r="O60" s="5">
        <v>6000</v>
      </c>
      <c r="R60" s="9">
        <v>43144</v>
      </c>
      <c r="T60" s="5" t="s">
        <v>574</v>
      </c>
      <c r="U60" s="5" t="s">
        <v>175</v>
      </c>
      <c r="V60" s="27" t="s">
        <v>176</v>
      </c>
    </row>
    <row r="61" spans="1:113" s="5" customFormat="1" ht="36" x14ac:dyDescent="0.15">
      <c r="A61" s="5" t="s">
        <v>587</v>
      </c>
      <c r="B61" s="5" t="s">
        <v>166</v>
      </c>
      <c r="C61" s="5" t="s">
        <v>177</v>
      </c>
      <c r="E61" s="9">
        <v>43132</v>
      </c>
      <c r="J61" s="5" t="s">
        <v>511</v>
      </c>
      <c r="M61" s="5">
        <v>6000</v>
      </c>
      <c r="N61" s="5" t="s">
        <v>526</v>
      </c>
      <c r="O61" s="5">
        <v>6000</v>
      </c>
      <c r="R61" s="9">
        <v>43144</v>
      </c>
      <c r="T61" s="5" t="s">
        <v>574</v>
      </c>
      <c r="U61" s="5" t="s">
        <v>178</v>
      </c>
      <c r="V61" s="49" t="s">
        <v>2639</v>
      </c>
    </row>
    <row r="62" spans="1:113" s="5" customFormat="1" ht="36" x14ac:dyDescent="0.15">
      <c r="A62" s="5" t="s">
        <v>587</v>
      </c>
      <c r="B62" s="5" t="s">
        <v>167</v>
      </c>
      <c r="C62" s="5" t="s">
        <v>180</v>
      </c>
      <c r="E62" s="9">
        <v>43132</v>
      </c>
      <c r="J62" s="5" t="s">
        <v>511</v>
      </c>
      <c r="M62" s="5">
        <v>6500</v>
      </c>
      <c r="N62" s="5" t="s">
        <v>526</v>
      </c>
      <c r="O62" s="5">
        <v>6500</v>
      </c>
      <c r="R62" s="9">
        <v>43144</v>
      </c>
      <c r="T62" s="5" t="s">
        <v>574</v>
      </c>
      <c r="U62" s="5" t="s">
        <v>179</v>
      </c>
      <c r="V62" s="49" t="s">
        <v>2639</v>
      </c>
    </row>
    <row r="63" spans="1:113" s="5" customFormat="1" ht="36" x14ac:dyDescent="0.15">
      <c r="A63" s="5" t="s">
        <v>588</v>
      </c>
      <c r="B63" s="5" t="s">
        <v>168</v>
      </c>
      <c r="C63" s="5" t="s">
        <v>181</v>
      </c>
      <c r="E63" s="9">
        <v>43132</v>
      </c>
      <c r="J63" s="5" t="s">
        <v>511</v>
      </c>
      <c r="M63" s="5">
        <v>10500</v>
      </c>
      <c r="N63" s="5" t="s">
        <v>526</v>
      </c>
      <c r="O63" s="5">
        <v>10500</v>
      </c>
      <c r="R63" s="9">
        <v>43144</v>
      </c>
      <c r="T63" s="5" t="s">
        <v>574</v>
      </c>
      <c r="U63" s="5" t="s">
        <v>182</v>
      </c>
      <c r="V63" s="49" t="s">
        <v>2639</v>
      </c>
    </row>
    <row r="64" spans="1:113" s="5" customFormat="1" ht="45" x14ac:dyDescent="0.15">
      <c r="A64" s="5" t="s">
        <v>591</v>
      </c>
      <c r="B64" s="5" t="s">
        <v>169</v>
      </c>
      <c r="C64" s="5" t="s">
        <v>183</v>
      </c>
      <c r="E64" s="9">
        <v>43132</v>
      </c>
      <c r="J64" s="5" t="s">
        <v>511</v>
      </c>
      <c r="M64" s="5">
        <v>18000</v>
      </c>
      <c r="N64" s="5" t="s">
        <v>526</v>
      </c>
      <c r="O64" s="5">
        <v>18000</v>
      </c>
      <c r="T64" s="5" t="s">
        <v>184</v>
      </c>
      <c r="U64" s="5" t="s">
        <v>599</v>
      </c>
      <c r="V64" s="49" t="s">
        <v>2639</v>
      </c>
    </row>
    <row r="65" spans="1:28" s="11" customFormat="1" ht="43.5" customHeight="1" x14ac:dyDescent="0.15">
      <c r="A65" s="11" t="s">
        <v>592</v>
      </c>
      <c r="B65" s="11" t="s">
        <v>170</v>
      </c>
      <c r="C65" s="11" t="s">
        <v>188</v>
      </c>
      <c r="E65" s="12">
        <v>43132</v>
      </c>
      <c r="J65" s="11" t="s">
        <v>44</v>
      </c>
      <c r="M65" s="11">
        <v>6000</v>
      </c>
      <c r="N65" s="11" t="s">
        <v>526</v>
      </c>
      <c r="O65" s="11">
        <v>6000</v>
      </c>
      <c r="T65" s="11" t="s">
        <v>187</v>
      </c>
      <c r="U65" s="11" t="s">
        <v>185</v>
      </c>
      <c r="V65" s="49" t="s">
        <v>186</v>
      </c>
      <c r="AB65" s="11">
        <v>4156</v>
      </c>
    </row>
    <row r="66" spans="1:28" s="11" customFormat="1" ht="43.5" customHeight="1" x14ac:dyDescent="0.15">
      <c r="A66" s="11" t="s">
        <v>593</v>
      </c>
      <c r="B66" s="11" t="s">
        <v>171</v>
      </c>
      <c r="C66" s="11" t="s">
        <v>189</v>
      </c>
      <c r="E66" s="12">
        <v>43144</v>
      </c>
      <c r="J66" s="11" t="s">
        <v>502</v>
      </c>
      <c r="M66" s="11">
        <v>430.24</v>
      </c>
      <c r="N66" s="11">
        <v>90.35</v>
      </c>
      <c r="O66" s="11">
        <v>520.59</v>
      </c>
      <c r="T66" s="12">
        <v>43149</v>
      </c>
      <c r="U66" s="11" t="s">
        <v>56</v>
      </c>
      <c r="V66" s="49" t="s">
        <v>57</v>
      </c>
    </row>
    <row r="67" spans="1:28" s="5" customFormat="1" ht="75.75" customHeight="1" x14ac:dyDescent="0.15">
      <c r="A67" s="5" t="s">
        <v>594</v>
      </c>
      <c r="B67" s="5" t="s">
        <v>190</v>
      </c>
      <c r="E67" s="9">
        <v>43200</v>
      </c>
      <c r="J67" s="5" t="s">
        <v>1</v>
      </c>
      <c r="M67" s="5">
        <v>75000</v>
      </c>
      <c r="N67" s="5" t="s">
        <v>596</v>
      </c>
      <c r="O67" s="5">
        <v>75000</v>
      </c>
      <c r="R67" s="9">
        <v>43200</v>
      </c>
      <c r="T67" s="5" t="s">
        <v>598</v>
      </c>
      <c r="U67" s="5" t="s">
        <v>597</v>
      </c>
      <c r="V67" s="27" t="s">
        <v>2640</v>
      </c>
    </row>
    <row r="68" spans="1:28" s="11" customFormat="1" ht="62.25" customHeight="1" x14ac:dyDescent="0.15">
      <c r="A68" s="11" t="s">
        <v>595</v>
      </c>
      <c r="B68" s="11" t="s">
        <v>172</v>
      </c>
      <c r="C68" s="11" t="s">
        <v>191</v>
      </c>
      <c r="E68" s="12">
        <v>43139</v>
      </c>
      <c r="J68" s="11" t="s">
        <v>502</v>
      </c>
      <c r="M68" s="11">
        <v>49.12</v>
      </c>
      <c r="N68" s="11">
        <v>10.32</v>
      </c>
      <c r="O68" s="11">
        <v>59.44</v>
      </c>
      <c r="T68" s="12">
        <v>43146</v>
      </c>
      <c r="U68" s="11" t="s">
        <v>56</v>
      </c>
      <c r="V68" s="49" t="s">
        <v>57</v>
      </c>
    </row>
    <row r="69" spans="1:28" s="8" customFormat="1" ht="49.5" customHeight="1" x14ac:dyDescent="0.15">
      <c r="A69" s="2" t="s">
        <v>474</v>
      </c>
      <c r="B69" s="1" t="s">
        <v>475</v>
      </c>
      <c r="C69" s="2" t="s">
        <v>476</v>
      </c>
      <c r="D69" s="1" t="s">
        <v>477</v>
      </c>
      <c r="E69" s="1" t="s">
        <v>478</v>
      </c>
      <c r="F69" s="1" t="s">
        <v>479</v>
      </c>
      <c r="G69" s="1" t="s">
        <v>480</v>
      </c>
      <c r="H69" s="1" t="s">
        <v>481</v>
      </c>
      <c r="I69" s="1" t="s">
        <v>503</v>
      </c>
      <c r="J69" s="1" t="s">
        <v>483</v>
      </c>
      <c r="K69" s="1" t="s">
        <v>484</v>
      </c>
      <c r="L69" s="1" t="s">
        <v>485</v>
      </c>
      <c r="M69" s="1" t="s">
        <v>486</v>
      </c>
      <c r="N69" s="1" t="s">
        <v>3</v>
      </c>
      <c r="O69" s="1" t="s">
        <v>4</v>
      </c>
      <c r="P69" s="1" t="s">
        <v>487</v>
      </c>
      <c r="Q69" s="1" t="s">
        <v>488</v>
      </c>
      <c r="R69" s="1" t="s">
        <v>489</v>
      </c>
      <c r="S69" s="1" t="s">
        <v>490</v>
      </c>
      <c r="T69" s="1" t="s">
        <v>491</v>
      </c>
      <c r="U69" s="14" t="s">
        <v>492</v>
      </c>
      <c r="V69" s="51" t="s">
        <v>6</v>
      </c>
      <c r="W69" s="2" t="s">
        <v>493</v>
      </c>
      <c r="X69" s="3" t="s">
        <v>590</v>
      </c>
      <c r="Y69" s="3" t="s">
        <v>494</v>
      </c>
      <c r="Z69" s="3" t="s">
        <v>3</v>
      </c>
      <c r="AA69" s="3" t="s">
        <v>4</v>
      </c>
      <c r="AB69" s="13" t="s">
        <v>495</v>
      </c>
    </row>
    <row r="70" spans="1:28" s="11" customFormat="1" ht="78" customHeight="1" x14ac:dyDescent="0.15">
      <c r="A70" s="11" t="s">
        <v>600</v>
      </c>
      <c r="B70" s="11" t="s">
        <v>192</v>
      </c>
      <c r="C70" s="11" t="s">
        <v>201</v>
      </c>
      <c r="E70" s="12">
        <v>43139</v>
      </c>
      <c r="J70" s="11" t="s">
        <v>505</v>
      </c>
      <c r="M70" s="11">
        <v>1310.55</v>
      </c>
      <c r="N70" s="11">
        <v>275.22000000000003</v>
      </c>
      <c r="O70" s="11">
        <v>1585.77</v>
      </c>
      <c r="T70" s="12">
        <v>43143</v>
      </c>
      <c r="U70" s="11" t="s">
        <v>199</v>
      </c>
      <c r="V70" s="49" t="s">
        <v>200</v>
      </c>
    </row>
    <row r="71" spans="1:28" s="11" customFormat="1" ht="49.5" customHeight="1" x14ac:dyDescent="0.15">
      <c r="A71" s="11" t="s">
        <v>601</v>
      </c>
      <c r="B71" s="11" t="s">
        <v>193</v>
      </c>
      <c r="C71" s="11" t="s">
        <v>202</v>
      </c>
      <c r="E71" s="12">
        <v>43139</v>
      </c>
      <c r="J71" s="11" t="s">
        <v>502</v>
      </c>
      <c r="M71" s="11">
        <v>1150</v>
      </c>
      <c r="N71" s="11">
        <v>241.5</v>
      </c>
      <c r="O71" s="11">
        <v>1391.5</v>
      </c>
      <c r="T71" s="12">
        <v>43142</v>
      </c>
      <c r="U71" s="11" t="s">
        <v>70</v>
      </c>
      <c r="V71" s="49" t="s">
        <v>71</v>
      </c>
    </row>
    <row r="72" spans="1:28" s="11" customFormat="1" ht="38.25" customHeight="1" x14ac:dyDescent="0.15">
      <c r="A72" s="11" t="s">
        <v>602</v>
      </c>
      <c r="B72" s="11" t="s">
        <v>194</v>
      </c>
      <c r="C72" s="11" t="s">
        <v>203</v>
      </c>
      <c r="D72" s="12">
        <v>43143</v>
      </c>
      <c r="E72" s="12">
        <v>43144</v>
      </c>
      <c r="F72" s="11">
        <v>1</v>
      </c>
      <c r="G72" s="11">
        <v>25750</v>
      </c>
      <c r="I72" s="12">
        <v>43154</v>
      </c>
      <c r="J72" s="11" t="s">
        <v>511</v>
      </c>
      <c r="K72" s="12">
        <v>43151</v>
      </c>
      <c r="L72" s="12">
        <v>43152</v>
      </c>
      <c r="M72" s="11">
        <v>25750</v>
      </c>
      <c r="N72" s="11" t="s">
        <v>526</v>
      </c>
      <c r="O72" s="11">
        <v>25750</v>
      </c>
      <c r="P72" s="12">
        <v>43153</v>
      </c>
      <c r="Q72" s="12">
        <v>43153</v>
      </c>
      <c r="R72" s="12">
        <v>43159</v>
      </c>
      <c r="S72" s="12">
        <v>43245</v>
      </c>
      <c r="T72" s="11" t="s">
        <v>603</v>
      </c>
      <c r="U72" s="11" t="s">
        <v>204</v>
      </c>
      <c r="V72" s="52" t="s">
        <v>2641</v>
      </c>
      <c r="AB72" s="11">
        <v>4170</v>
      </c>
    </row>
    <row r="73" spans="1:28" s="11" customFormat="1" ht="45.75" customHeight="1" x14ac:dyDescent="0.15">
      <c r="A73" s="11" t="s">
        <v>610</v>
      </c>
      <c r="B73" s="11" t="s">
        <v>195</v>
      </c>
      <c r="C73" s="11" t="s">
        <v>205</v>
      </c>
      <c r="E73" s="12">
        <v>43150</v>
      </c>
      <c r="J73" s="11" t="s">
        <v>502</v>
      </c>
      <c r="M73" s="11">
        <v>6183.71</v>
      </c>
      <c r="N73" s="11">
        <v>1298.58</v>
      </c>
      <c r="O73" s="11">
        <v>7482.29</v>
      </c>
      <c r="T73" s="11" t="s">
        <v>608</v>
      </c>
      <c r="U73" s="11" t="s">
        <v>604</v>
      </c>
      <c r="V73" s="49" t="s">
        <v>206</v>
      </c>
      <c r="AB73" s="11">
        <v>4167</v>
      </c>
    </row>
    <row r="74" spans="1:28" s="11" customFormat="1" ht="51.75" customHeight="1" x14ac:dyDescent="0.15">
      <c r="A74" s="11" t="s">
        <v>611</v>
      </c>
      <c r="B74" s="11" t="s">
        <v>196</v>
      </c>
      <c r="C74" s="11" t="s">
        <v>207</v>
      </c>
      <c r="E74" s="12">
        <v>43150</v>
      </c>
      <c r="J74" s="11" t="s">
        <v>1</v>
      </c>
      <c r="M74" s="11">
        <v>300</v>
      </c>
      <c r="N74" s="11" t="s">
        <v>526</v>
      </c>
      <c r="O74" s="11">
        <v>300</v>
      </c>
      <c r="T74" s="11" t="s">
        <v>833</v>
      </c>
      <c r="U74" s="11" t="s">
        <v>605</v>
      </c>
      <c r="V74" s="49" t="s">
        <v>208</v>
      </c>
    </row>
    <row r="75" spans="1:28" s="5" customFormat="1" ht="41.25" customHeight="1" x14ac:dyDescent="0.15">
      <c r="A75" s="5" t="s">
        <v>850</v>
      </c>
      <c r="B75" s="5" t="s">
        <v>197</v>
      </c>
      <c r="C75" s="5" t="s">
        <v>209</v>
      </c>
      <c r="E75" s="9">
        <v>43117</v>
      </c>
      <c r="J75" s="5" t="s">
        <v>511</v>
      </c>
      <c r="M75" s="5">
        <v>44685</v>
      </c>
      <c r="N75" s="5">
        <v>9383.85</v>
      </c>
      <c r="O75" s="5">
        <v>54068.85</v>
      </c>
      <c r="T75" s="5" t="s">
        <v>609</v>
      </c>
      <c r="U75" s="5" t="s">
        <v>606</v>
      </c>
      <c r="V75" s="27" t="s">
        <v>210</v>
      </c>
      <c r="Y75" s="5">
        <v>39743.230000000003</v>
      </c>
      <c r="Z75" s="5">
        <v>8346.08</v>
      </c>
      <c r="AA75" s="5">
        <v>48089.31</v>
      </c>
    </row>
    <row r="76" spans="1:28" s="5" customFormat="1" ht="38.25" customHeight="1" x14ac:dyDescent="0.15">
      <c r="A76" s="5" t="s">
        <v>612</v>
      </c>
      <c r="B76" s="5" t="s">
        <v>198</v>
      </c>
      <c r="C76" s="5" t="s">
        <v>211</v>
      </c>
      <c r="E76" s="9">
        <v>43171</v>
      </c>
      <c r="J76" s="5" t="s">
        <v>511</v>
      </c>
      <c r="M76" s="5">
        <v>300</v>
      </c>
      <c r="N76" s="5">
        <v>63</v>
      </c>
      <c r="O76" s="5">
        <v>363</v>
      </c>
      <c r="T76" s="9">
        <v>43141</v>
      </c>
      <c r="U76" s="5" t="s">
        <v>607</v>
      </c>
      <c r="V76" s="27" t="s">
        <v>212</v>
      </c>
      <c r="Y76" s="5">
        <v>81.25</v>
      </c>
      <c r="Z76" s="5">
        <v>17.059999999999999</v>
      </c>
      <c r="AA76" s="5">
        <v>98.31</v>
      </c>
    </row>
    <row r="77" spans="1:28" s="5" customFormat="1" ht="53.25" customHeight="1" x14ac:dyDescent="0.15">
      <c r="A77" s="5" t="s">
        <v>613</v>
      </c>
      <c r="B77" s="5" t="s">
        <v>213</v>
      </c>
      <c r="C77" s="5" t="s">
        <v>214</v>
      </c>
      <c r="E77" s="9">
        <v>39265</v>
      </c>
      <c r="J77" s="5" t="s">
        <v>1</v>
      </c>
      <c r="M77" s="5">
        <v>71928.679999999993</v>
      </c>
      <c r="N77" s="5">
        <v>15105.02</v>
      </c>
      <c r="O77" s="5">
        <v>87033.7</v>
      </c>
      <c r="T77" s="5" t="s">
        <v>563</v>
      </c>
      <c r="U77" s="5" t="s">
        <v>523</v>
      </c>
      <c r="V77" s="27" t="s">
        <v>7</v>
      </c>
      <c r="Y77" s="5">
        <v>71928.679999999993</v>
      </c>
      <c r="Z77" s="5">
        <v>15105.02</v>
      </c>
      <c r="AA77" s="5">
        <v>87033.7</v>
      </c>
    </row>
    <row r="78" spans="1:28" s="5" customFormat="1" ht="36.75" customHeight="1" x14ac:dyDescent="0.15">
      <c r="A78" s="5" t="s">
        <v>614</v>
      </c>
      <c r="B78" s="5" t="s">
        <v>252</v>
      </c>
      <c r="C78" s="5" t="s">
        <v>215</v>
      </c>
      <c r="E78" s="9">
        <v>43157</v>
      </c>
      <c r="J78" s="5" t="s">
        <v>511</v>
      </c>
      <c r="M78" s="5">
        <v>1238.2</v>
      </c>
      <c r="N78" s="5">
        <v>260.02</v>
      </c>
      <c r="O78" s="5">
        <v>1498.22</v>
      </c>
      <c r="T78" s="5" t="s">
        <v>522</v>
      </c>
      <c r="U78" s="5" t="s">
        <v>1793</v>
      </c>
      <c r="V78" s="27" t="s">
        <v>216</v>
      </c>
    </row>
    <row r="79" spans="1:28" s="5" customFormat="1" ht="36" customHeight="1" x14ac:dyDescent="0.15">
      <c r="A79" s="5" t="s">
        <v>615</v>
      </c>
      <c r="B79" s="5" t="s">
        <v>253</v>
      </c>
      <c r="C79" s="5" t="s">
        <v>217</v>
      </c>
      <c r="E79" s="9">
        <v>43157</v>
      </c>
      <c r="J79" s="5" t="s">
        <v>511</v>
      </c>
      <c r="M79" s="5">
        <v>326</v>
      </c>
      <c r="N79" s="5">
        <v>68.459999999999994</v>
      </c>
      <c r="O79" s="5">
        <v>394.46</v>
      </c>
      <c r="T79" s="5" t="s">
        <v>522</v>
      </c>
      <c r="U79" s="5" t="s">
        <v>1793</v>
      </c>
      <c r="V79" s="27" t="s">
        <v>216</v>
      </c>
    </row>
    <row r="80" spans="1:28" s="8" customFormat="1" ht="49.5" customHeight="1" x14ac:dyDescent="0.15">
      <c r="A80" s="2" t="s">
        <v>474</v>
      </c>
      <c r="B80" s="1" t="s">
        <v>475</v>
      </c>
      <c r="C80" s="2" t="s">
        <v>476</v>
      </c>
      <c r="D80" s="1" t="s">
        <v>477</v>
      </c>
      <c r="E80" s="1" t="s">
        <v>478</v>
      </c>
      <c r="F80" s="1" t="s">
        <v>479</v>
      </c>
      <c r="G80" s="1" t="s">
        <v>480</v>
      </c>
      <c r="H80" s="1" t="s">
        <v>481</v>
      </c>
      <c r="I80" s="1" t="s">
        <v>503</v>
      </c>
      <c r="J80" s="1" t="s">
        <v>483</v>
      </c>
      <c r="K80" s="1" t="s">
        <v>484</v>
      </c>
      <c r="L80" s="1" t="s">
        <v>485</v>
      </c>
      <c r="M80" s="1" t="s">
        <v>486</v>
      </c>
      <c r="N80" s="1" t="s">
        <v>3</v>
      </c>
      <c r="O80" s="1" t="s">
        <v>4</v>
      </c>
      <c r="P80" s="1" t="s">
        <v>487</v>
      </c>
      <c r="Q80" s="1" t="s">
        <v>488</v>
      </c>
      <c r="R80" s="1" t="s">
        <v>489</v>
      </c>
      <c r="S80" s="1" t="s">
        <v>490</v>
      </c>
      <c r="T80" s="1" t="s">
        <v>491</v>
      </c>
      <c r="U80" s="14" t="s">
        <v>492</v>
      </c>
      <c r="V80" s="1" t="s">
        <v>6</v>
      </c>
      <c r="W80" s="2" t="s">
        <v>493</v>
      </c>
      <c r="X80" s="3" t="s">
        <v>590</v>
      </c>
      <c r="Y80" s="3" t="s">
        <v>494</v>
      </c>
      <c r="Z80" s="3" t="s">
        <v>3</v>
      </c>
      <c r="AA80" s="3" t="s">
        <v>4</v>
      </c>
      <c r="AB80" s="13" t="s">
        <v>495</v>
      </c>
    </row>
    <row r="81" spans="1:28" s="11" customFormat="1" ht="60.75" customHeight="1" x14ac:dyDescent="0.15">
      <c r="A81" s="11" t="s">
        <v>616</v>
      </c>
      <c r="B81" s="11" t="s">
        <v>218</v>
      </c>
      <c r="C81" s="11" t="s">
        <v>227</v>
      </c>
      <c r="E81" s="12">
        <v>43145</v>
      </c>
      <c r="J81" s="11" t="s">
        <v>1</v>
      </c>
      <c r="M81" s="11">
        <v>1728</v>
      </c>
      <c r="N81" s="11">
        <v>362.88</v>
      </c>
      <c r="O81" s="11">
        <v>2090.86</v>
      </c>
      <c r="T81" s="11" t="s">
        <v>721</v>
      </c>
      <c r="U81" s="11" t="s">
        <v>629</v>
      </c>
      <c r="V81" s="49" t="s">
        <v>228</v>
      </c>
    </row>
    <row r="82" spans="1:28" s="11" customFormat="1" ht="67.5" customHeight="1" x14ac:dyDescent="0.15">
      <c r="A82" s="11" t="s">
        <v>617</v>
      </c>
      <c r="B82" s="11" t="s">
        <v>219</v>
      </c>
      <c r="C82" s="11" t="s">
        <v>230</v>
      </c>
      <c r="E82" s="12">
        <v>43145</v>
      </c>
      <c r="J82" s="11" t="s">
        <v>1</v>
      </c>
      <c r="M82" s="11">
        <v>785.08</v>
      </c>
      <c r="N82" s="11">
        <v>164.87</v>
      </c>
      <c r="O82" s="11">
        <v>949.95</v>
      </c>
      <c r="T82" s="11" t="s">
        <v>667</v>
      </c>
      <c r="U82" s="11" t="s">
        <v>628</v>
      </c>
      <c r="V82" s="49" t="s">
        <v>229</v>
      </c>
    </row>
    <row r="83" spans="1:28" s="11" customFormat="1" ht="46.5" customHeight="1" x14ac:dyDescent="0.15">
      <c r="A83" s="11" t="s">
        <v>618</v>
      </c>
      <c r="B83" s="11" t="s">
        <v>220</v>
      </c>
      <c r="C83" s="11" t="s">
        <v>231</v>
      </c>
      <c r="E83" s="12">
        <v>43157</v>
      </c>
      <c r="J83" s="11" t="s">
        <v>502</v>
      </c>
      <c r="M83" s="11">
        <v>400</v>
      </c>
      <c r="N83" s="11">
        <v>84</v>
      </c>
      <c r="O83" s="11">
        <v>484</v>
      </c>
      <c r="T83" s="12">
        <v>43129</v>
      </c>
      <c r="U83" s="11" t="s">
        <v>232</v>
      </c>
      <c r="V83" s="49" t="s">
        <v>2639</v>
      </c>
    </row>
    <row r="84" spans="1:28" s="11" customFormat="1" ht="47.25" customHeight="1" x14ac:dyDescent="0.15">
      <c r="A84" s="11" t="s">
        <v>619</v>
      </c>
      <c r="B84" s="11" t="s">
        <v>221</v>
      </c>
      <c r="C84" s="11" t="s">
        <v>233</v>
      </c>
      <c r="E84" s="12">
        <v>43150</v>
      </c>
      <c r="J84" s="11" t="s">
        <v>1</v>
      </c>
      <c r="M84" s="11">
        <v>6000</v>
      </c>
      <c r="N84" s="11" t="s">
        <v>526</v>
      </c>
      <c r="O84" s="11">
        <v>6000</v>
      </c>
      <c r="T84" s="11" t="s">
        <v>245</v>
      </c>
      <c r="U84" s="11" t="s">
        <v>32</v>
      </c>
      <c r="V84" s="49" t="s">
        <v>33</v>
      </c>
    </row>
    <row r="85" spans="1:28" s="11" customFormat="1" ht="52.5" customHeight="1" x14ac:dyDescent="0.15">
      <c r="A85" s="11" t="s">
        <v>620</v>
      </c>
      <c r="B85" s="11" t="s">
        <v>222</v>
      </c>
      <c r="C85" s="11" t="s">
        <v>235</v>
      </c>
      <c r="E85" s="12">
        <v>43150</v>
      </c>
      <c r="J85" s="11" t="s">
        <v>506</v>
      </c>
      <c r="M85" s="11">
        <v>309.33</v>
      </c>
      <c r="N85" s="11">
        <v>64.959999999999994</v>
      </c>
      <c r="O85" s="11">
        <v>374.29</v>
      </c>
      <c r="T85" s="12">
        <v>43147</v>
      </c>
      <c r="U85" s="11" t="s">
        <v>234</v>
      </c>
      <c r="V85" s="49" t="s">
        <v>200</v>
      </c>
    </row>
    <row r="86" spans="1:28" s="11" customFormat="1" ht="51.75" customHeight="1" x14ac:dyDescent="0.15">
      <c r="A86" s="11" t="s">
        <v>621</v>
      </c>
      <c r="B86" s="11" t="s">
        <v>223</v>
      </c>
      <c r="C86" s="11" t="s">
        <v>236</v>
      </c>
      <c r="E86" s="12">
        <v>43150</v>
      </c>
      <c r="J86" s="11" t="s">
        <v>506</v>
      </c>
      <c r="M86" s="11">
        <v>143.9</v>
      </c>
      <c r="N86" s="11">
        <v>30.22</v>
      </c>
      <c r="O86" s="11">
        <v>174.12</v>
      </c>
      <c r="T86" s="12">
        <v>43157</v>
      </c>
      <c r="U86" s="11" t="s">
        <v>237</v>
      </c>
      <c r="V86" s="49" t="s">
        <v>238</v>
      </c>
    </row>
    <row r="87" spans="1:28" s="11" customFormat="1" ht="55.5" customHeight="1" x14ac:dyDescent="0.15">
      <c r="A87" s="11" t="s">
        <v>622</v>
      </c>
      <c r="B87" s="11" t="s">
        <v>224</v>
      </c>
      <c r="C87" s="11" t="s">
        <v>239</v>
      </c>
      <c r="E87" s="12">
        <v>43150</v>
      </c>
      <c r="J87" s="11" t="s">
        <v>502</v>
      </c>
      <c r="M87" s="11">
        <v>590</v>
      </c>
      <c r="N87" s="11">
        <v>123.9</v>
      </c>
      <c r="O87" s="11">
        <v>713.9</v>
      </c>
      <c r="T87" s="12" t="s">
        <v>627</v>
      </c>
      <c r="U87" s="11" t="s">
        <v>240</v>
      </c>
      <c r="V87" s="49" t="s">
        <v>241</v>
      </c>
    </row>
    <row r="88" spans="1:28" s="11" customFormat="1" ht="58.5" customHeight="1" x14ac:dyDescent="0.15">
      <c r="A88" s="11" t="s">
        <v>623</v>
      </c>
      <c r="B88" s="11" t="s">
        <v>225</v>
      </c>
      <c r="C88" s="11" t="s">
        <v>242</v>
      </c>
      <c r="E88" s="12">
        <v>43150</v>
      </c>
      <c r="J88" s="11" t="s">
        <v>506</v>
      </c>
      <c r="M88" s="11">
        <v>74.400000000000006</v>
      </c>
      <c r="N88" s="11">
        <v>15.62</v>
      </c>
      <c r="O88" s="11">
        <v>90.02</v>
      </c>
      <c r="T88" s="12">
        <v>43146</v>
      </c>
      <c r="U88" s="11" t="s">
        <v>56</v>
      </c>
      <c r="V88" s="49" t="s">
        <v>57</v>
      </c>
    </row>
    <row r="89" spans="1:28" s="11" customFormat="1" ht="42.75" customHeight="1" x14ac:dyDescent="0.15">
      <c r="A89" s="11" t="s">
        <v>624</v>
      </c>
      <c r="B89" s="11" t="s">
        <v>226</v>
      </c>
      <c r="C89" s="11" t="s">
        <v>243</v>
      </c>
      <c r="E89" s="12">
        <v>43150</v>
      </c>
      <c r="J89" s="11" t="s">
        <v>506</v>
      </c>
      <c r="M89" s="11">
        <v>210</v>
      </c>
      <c r="N89" s="11">
        <v>44.1</v>
      </c>
      <c r="O89" s="11">
        <v>254.1</v>
      </c>
      <c r="T89" s="12">
        <v>43042</v>
      </c>
      <c r="U89" s="11" t="s">
        <v>626</v>
      </c>
      <c r="V89" s="49" t="s">
        <v>142</v>
      </c>
    </row>
    <row r="90" spans="1:28" ht="40.5" customHeight="1" x14ac:dyDescent="0.15">
      <c r="A90" s="7" t="s">
        <v>625</v>
      </c>
      <c r="B90" s="7" t="s">
        <v>244</v>
      </c>
      <c r="D90" s="10">
        <v>43164</v>
      </c>
      <c r="E90" s="10">
        <v>43167</v>
      </c>
      <c r="F90" s="7">
        <v>1</v>
      </c>
      <c r="G90" s="7">
        <v>44000</v>
      </c>
      <c r="H90" s="10">
        <v>43167</v>
      </c>
      <c r="I90" s="10">
        <v>43182</v>
      </c>
      <c r="J90" s="7" t="s">
        <v>507</v>
      </c>
      <c r="K90" s="10">
        <v>43209</v>
      </c>
      <c r="L90" s="10">
        <v>43242</v>
      </c>
      <c r="M90" s="7">
        <v>35200</v>
      </c>
      <c r="N90" s="7">
        <v>7392</v>
      </c>
      <c r="O90" s="7">
        <v>42592</v>
      </c>
      <c r="P90" s="10">
        <v>43245</v>
      </c>
      <c r="Q90" s="10">
        <v>43245</v>
      </c>
      <c r="R90" s="10">
        <v>43252</v>
      </c>
      <c r="S90" s="23">
        <v>43278</v>
      </c>
      <c r="T90" s="7" t="s">
        <v>834</v>
      </c>
      <c r="U90" s="7" t="s">
        <v>726</v>
      </c>
      <c r="V90" s="41" t="s">
        <v>727</v>
      </c>
      <c r="AB90" s="7">
        <v>4171</v>
      </c>
    </row>
    <row r="91" spans="1:28" s="8" customFormat="1" ht="49.5" customHeight="1" x14ac:dyDescent="0.15">
      <c r="A91" s="2" t="s">
        <v>474</v>
      </c>
      <c r="B91" s="1" t="s">
        <v>475</v>
      </c>
      <c r="C91" s="2" t="s">
        <v>476</v>
      </c>
      <c r="D91" s="1" t="s">
        <v>477</v>
      </c>
      <c r="E91" s="1" t="s">
        <v>478</v>
      </c>
      <c r="F91" s="1" t="s">
        <v>479</v>
      </c>
      <c r="G91" s="1" t="s">
        <v>480</v>
      </c>
      <c r="H91" s="1" t="s">
        <v>481</v>
      </c>
      <c r="I91" s="1" t="s">
        <v>503</v>
      </c>
      <c r="J91" s="1" t="s">
        <v>483</v>
      </c>
      <c r="K91" s="1" t="s">
        <v>484</v>
      </c>
      <c r="L91" s="1" t="s">
        <v>485</v>
      </c>
      <c r="M91" s="1" t="s">
        <v>486</v>
      </c>
      <c r="N91" s="1" t="s">
        <v>3</v>
      </c>
      <c r="O91" s="1" t="s">
        <v>4</v>
      </c>
      <c r="P91" s="1" t="s">
        <v>487</v>
      </c>
      <c r="Q91" s="1" t="s">
        <v>488</v>
      </c>
      <c r="R91" s="1" t="s">
        <v>489</v>
      </c>
      <c r="S91" s="1" t="s">
        <v>490</v>
      </c>
      <c r="T91" s="1" t="s">
        <v>491</v>
      </c>
      <c r="U91" s="14" t="s">
        <v>492</v>
      </c>
      <c r="V91" s="1" t="s">
        <v>6</v>
      </c>
      <c r="W91" s="2" t="s">
        <v>493</v>
      </c>
      <c r="X91" s="3" t="s">
        <v>590</v>
      </c>
      <c r="Y91" s="3" t="s">
        <v>494</v>
      </c>
      <c r="Z91" s="3" t="s">
        <v>3</v>
      </c>
      <c r="AA91" s="3" t="s">
        <v>4</v>
      </c>
      <c r="AB91" s="13" t="s">
        <v>495</v>
      </c>
    </row>
    <row r="92" spans="1:28" s="11" customFormat="1" ht="37.5" customHeight="1" x14ac:dyDescent="0.15">
      <c r="A92" s="11" t="s">
        <v>638</v>
      </c>
      <c r="B92" s="11" t="s">
        <v>246</v>
      </c>
      <c r="C92" s="11" t="s">
        <v>258</v>
      </c>
      <c r="E92" s="12">
        <v>43185</v>
      </c>
      <c r="J92" s="11" t="s">
        <v>506</v>
      </c>
      <c r="M92" s="11">
        <v>4000</v>
      </c>
      <c r="N92" s="11">
        <v>840</v>
      </c>
      <c r="O92" s="11">
        <v>4840</v>
      </c>
      <c r="Q92" s="12">
        <v>43367</v>
      </c>
      <c r="T92" s="11" t="s">
        <v>259</v>
      </c>
      <c r="U92" s="11" t="s">
        <v>260</v>
      </c>
      <c r="V92" s="49" t="s">
        <v>261</v>
      </c>
      <c r="AB92" s="11">
        <v>4205</v>
      </c>
    </row>
    <row r="93" spans="1:28" s="11" customFormat="1" ht="48.75" customHeight="1" x14ac:dyDescent="0.15">
      <c r="A93" s="11" t="s">
        <v>637</v>
      </c>
      <c r="B93" s="11" t="s">
        <v>247</v>
      </c>
      <c r="C93" s="11" t="s">
        <v>263</v>
      </c>
      <c r="E93" s="12">
        <v>43151</v>
      </c>
      <c r="J93" s="11" t="s">
        <v>1</v>
      </c>
      <c r="M93" s="11">
        <v>5350</v>
      </c>
      <c r="N93" s="11">
        <v>1123.5</v>
      </c>
      <c r="O93" s="11">
        <f>SUM(M93:N93)</f>
        <v>6473.5</v>
      </c>
      <c r="R93" s="12">
        <v>43151</v>
      </c>
      <c r="T93" s="11" t="s">
        <v>835</v>
      </c>
      <c r="U93" s="11" t="s">
        <v>500</v>
      </c>
      <c r="V93" s="49" t="s">
        <v>262</v>
      </c>
      <c r="AB93" s="11">
        <v>4273</v>
      </c>
    </row>
    <row r="94" spans="1:28" s="11" customFormat="1" ht="44.25" customHeight="1" x14ac:dyDescent="0.15">
      <c r="A94" s="11" t="s">
        <v>636</v>
      </c>
      <c r="B94" s="11" t="s">
        <v>248</v>
      </c>
      <c r="C94" s="11" t="s">
        <v>264</v>
      </c>
      <c r="E94" s="12">
        <v>43150</v>
      </c>
      <c r="J94" s="11" t="s">
        <v>1</v>
      </c>
      <c r="M94" s="11">
        <v>4200</v>
      </c>
      <c r="N94" s="11" t="s">
        <v>526</v>
      </c>
      <c r="O94" s="11">
        <v>4200</v>
      </c>
      <c r="R94" s="12">
        <v>43213</v>
      </c>
      <c r="T94" s="11" t="s">
        <v>630</v>
      </c>
      <c r="U94" s="11" t="s">
        <v>631</v>
      </c>
      <c r="V94" s="49" t="s">
        <v>266</v>
      </c>
      <c r="AB94" s="11">
        <v>4274</v>
      </c>
    </row>
    <row r="95" spans="1:28" s="11" customFormat="1" ht="45" customHeight="1" x14ac:dyDescent="0.15">
      <c r="A95" s="11" t="s">
        <v>635</v>
      </c>
      <c r="B95" s="11" t="s">
        <v>249</v>
      </c>
      <c r="C95" s="11" t="s">
        <v>265</v>
      </c>
      <c r="E95" s="12">
        <v>43150</v>
      </c>
      <c r="J95" s="11" t="s">
        <v>1</v>
      </c>
      <c r="M95" s="11">
        <v>2800</v>
      </c>
      <c r="N95" s="11" t="s">
        <v>526</v>
      </c>
      <c r="O95" s="11">
        <v>2800</v>
      </c>
      <c r="R95" s="12">
        <v>43213</v>
      </c>
      <c r="T95" s="11" t="s">
        <v>630</v>
      </c>
      <c r="U95" s="11" t="s">
        <v>185</v>
      </c>
      <c r="V95" s="49" t="s">
        <v>186</v>
      </c>
    </row>
    <row r="96" spans="1:28" s="11" customFormat="1" ht="54.75" customHeight="1" x14ac:dyDescent="0.15">
      <c r="A96" s="11" t="s">
        <v>639</v>
      </c>
      <c r="B96" s="11" t="s">
        <v>250</v>
      </c>
      <c r="C96" s="11" t="s">
        <v>268</v>
      </c>
      <c r="E96" s="12">
        <v>43150</v>
      </c>
      <c r="J96" s="11" t="s">
        <v>1</v>
      </c>
      <c r="M96" s="11">
        <v>2000</v>
      </c>
      <c r="N96" s="11" t="s">
        <v>526</v>
      </c>
      <c r="O96" s="11">
        <v>2000</v>
      </c>
      <c r="R96" s="12">
        <v>43213</v>
      </c>
      <c r="T96" s="11" t="s">
        <v>267</v>
      </c>
      <c r="U96" s="11" t="s">
        <v>631</v>
      </c>
      <c r="V96" s="49" t="s">
        <v>266</v>
      </c>
    </row>
    <row r="97" spans="1:28" s="5" customFormat="1" ht="36" x14ac:dyDescent="0.15">
      <c r="A97" s="5" t="s">
        <v>640</v>
      </c>
      <c r="B97" s="5" t="s">
        <v>251</v>
      </c>
      <c r="C97" s="5" t="s">
        <v>271</v>
      </c>
      <c r="E97" s="9">
        <v>43150</v>
      </c>
      <c r="J97" s="5" t="s">
        <v>1</v>
      </c>
      <c r="M97" s="5">
        <v>12500</v>
      </c>
      <c r="N97" s="5" t="s">
        <v>526</v>
      </c>
      <c r="O97" s="5">
        <v>12500</v>
      </c>
      <c r="R97" s="9">
        <v>43154</v>
      </c>
      <c r="T97" s="5" t="s">
        <v>269</v>
      </c>
      <c r="U97" s="5" t="s">
        <v>270</v>
      </c>
      <c r="V97" s="49" t="s">
        <v>2639</v>
      </c>
    </row>
    <row r="98" spans="1:28" s="11" customFormat="1" ht="45" x14ac:dyDescent="0.15">
      <c r="A98" s="11" t="s">
        <v>634</v>
      </c>
      <c r="B98" s="11" t="s">
        <v>254</v>
      </c>
      <c r="C98" s="11" t="s">
        <v>272</v>
      </c>
      <c r="E98" s="12">
        <v>43150</v>
      </c>
      <c r="J98" s="11" t="s">
        <v>1</v>
      </c>
      <c r="M98" s="11">
        <v>11000</v>
      </c>
      <c r="N98" s="11" t="s">
        <v>526</v>
      </c>
      <c r="O98" s="11">
        <v>11000</v>
      </c>
      <c r="R98" s="12">
        <v>43159</v>
      </c>
      <c r="T98" s="11" t="s">
        <v>273</v>
      </c>
      <c r="U98" s="11" t="s">
        <v>274</v>
      </c>
      <c r="V98" s="49" t="s">
        <v>2639</v>
      </c>
    </row>
    <row r="99" spans="1:28" s="11" customFormat="1" ht="27" x14ac:dyDescent="0.15">
      <c r="A99" s="11" t="s">
        <v>633</v>
      </c>
      <c r="B99" s="11" t="s">
        <v>255</v>
      </c>
      <c r="D99" s="12">
        <v>43167</v>
      </c>
      <c r="E99" s="12">
        <v>43167</v>
      </c>
      <c r="F99" s="11">
        <v>1</v>
      </c>
      <c r="G99" s="11">
        <v>7000</v>
      </c>
      <c r="I99" s="12">
        <v>43182</v>
      </c>
      <c r="J99" s="11" t="s">
        <v>511</v>
      </c>
      <c r="K99" s="12">
        <v>43222</v>
      </c>
      <c r="L99" s="12">
        <v>43230</v>
      </c>
      <c r="M99" s="11">
        <v>7000</v>
      </c>
      <c r="N99" s="11">
        <v>1470</v>
      </c>
      <c r="O99" s="11">
        <v>8470</v>
      </c>
      <c r="P99" s="12">
        <v>43231</v>
      </c>
      <c r="Q99" s="12">
        <v>43231</v>
      </c>
      <c r="R99" s="12">
        <v>43234</v>
      </c>
      <c r="S99" s="12">
        <v>43279</v>
      </c>
      <c r="T99" s="11" t="s">
        <v>867</v>
      </c>
      <c r="U99" s="11" t="s">
        <v>728</v>
      </c>
      <c r="V99" s="49" t="s">
        <v>729</v>
      </c>
      <c r="AB99" s="11">
        <v>16181</v>
      </c>
    </row>
    <row r="100" spans="1:28" s="11" customFormat="1" ht="36" customHeight="1" x14ac:dyDescent="0.15">
      <c r="A100" s="11" t="s">
        <v>632</v>
      </c>
      <c r="B100" s="11" t="s">
        <v>256</v>
      </c>
      <c r="C100" s="11" t="s">
        <v>275</v>
      </c>
      <c r="E100" s="12">
        <v>43157</v>
      </c>
      <c r="J100" s="11" t="s">
        <v>1</v>
      </c>
      <c r="M100" s="11">
        <v>2500</v>
      </c>
      <c r="N100" s="11">
        <v>525</v>
      </c>
      <c r="O100" s="11">
        <v>3025</v>
      </c>
      <c r="T100" s="11" t="s">
        <v>276</v>
      </c>
      <c r="U100" s="11" t="s">
        <v>277</v>
      </c>
      <c r="V100" s="49" t="s">
        <v>278</v>
      </c>
    </row>
    <row r="101" spans="1:28" s="11" customFormat="1" ht="36" x14ac:dyDescent="0.15">
      <c r="A101" s="11" t="s">
        <v>549</v>
      </c>
      <c r="B101" s="11" t="s">
        <v>257</v>
      </c>
      <c r="C101" s="11" t="s">
        <v>279</v>
      </c>
      <c r="E101" s="12">
        <v>43157</v>
      </c>
      <c r="J101" s="11" t="s">
        <v>506</v>
      </c>
      <c r="M101" s="11">
        <v>533.88</v>
      </c>
      <c r="N101" s="11">
        <v>112.11</v>
      </c>
      <c r="O101" s="11">
        <f>SUM(M101:N101)</f>
        <v>645.99</v>
      </c>
      <c r="T101" s="12">
        <v>43171</v>
      </c>
      <c r="U101" s="11" t="s">
        <v>280</v>
      </c>
      <c r="V101" s="49" t="s">
        <v>281</v>
      </c>
      <c r="Y101" s="11">
        <v>516.29</v>
      </c>
      <c r="Z101" s="11">
        <v>108.42</v>
      </c>
      <c r="AA101" s="11">
        <f>SUM(Y101:Z101)</f>
        <v>624.70999999999992</v>
      </c>
    </row>
    <row r="102" spans="1:28" s="8" customFormat="1" ht="49.5" customHeight="1" x14ac:dyDescent="0.15">
      <c r="A102" s="2" t="s">
        <v>474</v>
      </c>
      <c r="B102" s="1" t="s">
        <v>475</v>
      </c>
      <c r="C102" s="2" t="s">
        <v>476</v>
      </c>
      <c r="D102" s="1" t="s">
        <v>477</v>
      </c>
      <c r="E102" s="1" t="s">
        <v>478</v>
      </c>
      <c r="F102" s="1" t="s">
        <v>479</v>
      </c>
      <c r="G102" s="1" t="s">
        <v>480</v>
      </c>
      <c r="H102" s="1" t="s">
        <v>481</v>
      </c>
      <c r="I102" s="1" t="s">
        <v>503</v>
      </c>
      <c r="J102" s="1" t="s">
        <v>483</v>
      </c>
      <c r="K102" s="1" t="s">
        <v>484</v>
      </c>
      <c r="L102" s="1" t="s">
        <v>485</v>
      </c>
      <c r="M102" s="1" t="s">
        <v>486</v>
      </c>
      <c r="N102" s="1" t="s">
        <v>3</v>
      </c>
      <c r="O102" s="1" t="s">
        <v>4</v>
      </c>
      <c r="P102" s="1" t="s">
        <v>487</v>
      </c>
      <c r="Q102" s="1" t="s">
        <v>488</v>
      </c>
      <c r="R102" s="1" t="s">
        <v>489</v>
      </c>
      <c r="S102" s="1" t="s">
        <v>490</v>
      </c>
      <c r="T102" s="1" t="s">
        <v>491</v>
      </c>
      <c r="U102" s="14" t="s">
        <v>492</v>
      </c>
      <c r="V102" s="1" t="s">
        <v>6</v>
      </c>
      <c r="W102" s="2" t="s">
        <v>493</v>
      </c>
      <c r="X102" s="3" t="s">
        <v>590</v>
      </c>
      <c r="Y102" s="3" t="s">
        <v>494</v>
      </c>
      <c r="Z102" s="3" t="s">
        <v>3</v>
      </c>
      <c r="AA102" s="3" t="s">
        <v>4</v>
      </c>
      <c r="AB102" s="13" t="s">
        <v>495</v>
      </c>
    </row>
    <row r="103" spans="1:28" s="11" customFormat="1" ht="36" x14ac:dyDescent="0.15">
      <c r="A103" s="11" t="s">
        <v>641</v>
      </c>
      <c r="B103" s="11" t="s">
        <v>282</v>
      </c>
      <c r="C103" s="11" t="s">
        <v>293</v>
      </c>
      <c r="E103" s="12">
        <v>43157</v>
      </c>
      <c r="J103" s="11" t="s">
        <v>506</v>
      </c>
      <c r="M103" s="11">
        <v>90.91</v>
      </c>
      <c r="N103" s="11">
        <v>19.09</v>
      </c>
      <c r="O103" s="11">
        <f>SUM(M103:N103)</f>
        <v>110</v>
      </c>
      <c r="T103" s="12">
        <v>43136</v>
      </c>
      <c r="U103" s="11" t="s">
        <v>292</v>
      </c>
      <c r="V103" s="49" t="s">
        <v>123</v>
      </c>
    </row>
    <row r="104" spans="1:28" s="11" customFormat="1" ht="27" x14ac:dyDescent="0.15">
      <c r="A104" s="11" t="s">
        <v>642</v>
      </c>
      <c r="B104" s="11" t="s">
        <v>283</v>
      </c>
      <c r="C104" s="11" t="s">
        <v>294</v>
      </c>
      <c r="E104" s="12">
        <v>43157</v>
      </c>
      <c r="J104" s="11" t="s">
        <v>506</v>
      </c>
      <c r="M104" s="11">
        <v>1050</v>
      </c>
      <c r="N104" s="11" t="s">
        <v>526</v>
      </c>
      <c r="O104" s="11">
        <v>1050</v>
      </c>
      <c r="T104" s="11" t="s">
        <v>295</v>
      </c>
      <c r="U104" s="11" t="s">
        <v>296</v>
      </c>
      <c r="V104" s="49" t="s">
        <v>297</v>
      </c>
    </row>
    <row r="105" spans="1:28" ht="42.75" customHeight="1" x14ac:dyDescent="0.15">
      <c r="A105" s="7" t="s">
        <v>851</v>
      </c>
      <c r="B105" s="7" t="s">
        <v>284</v>
      </c>
      <c r="C105" s="7" t="s">
        <v>298</v>
      </c>
      <c r="E105" s="10">
        <v>43164</v>
      </c>
      <c r="J105" s="7" t="s">
        <v>511</v>
      </c>
      <c r="M105" s="7">
        <v>3316</v>
      </c>
      <c r="N105" s="7">
        <v>696.36</v>
      </c>
      <c r="O105" s="7">
        <f>SUM(M105:N105)</f>
        <v>4012.36</v>
      </c>
      <c r="T105" s="7" t="s">
        <v>653</v>
      </c>
      <c r="U105" s="7" t="s">
        <v>299</v>
      </c>
      <c r="V105" s="53" t="s">
        <v>300</v>
      </c>
      <c r="AB105" s="7">
        <v>4275</v>
      </c>
    </row>
    <row r="106" spans="1:28" s="11" customFormat="1" ht="54" x14ac:dyDescent="0.15">
      <c r="A106" s="11" t="s">
        <v>643</v>
      </c>
      <c r="B106" s="11" t="s">
        <v>285</v>
      </c>
      <c r="C106" s="11" t="s">
        <v>301</v>
      </c>
      <c r="E106" s="12">
        <v>43150</v>
      </c>
      <c r="J106" s="11" t="s">
        <v>506</v>
      </c>
      <c r="M106" s="11">
        <v>336</v>
      </c>
      <c r="N106" s="11">
        <v>70.56</v>
      </c>
      <c r="O106" s="11">
        <f>SUM(M106:N106)</f>
        <v>406.56</v>
      </c>
      <c r="T106" s="12">
        <v>43150</v>
      </c>
      <c r="U106" s="11" t="s">
        <v>302</v>
      </c>
      <c r="V106" s="49" t="s">
        <v>303</v>
      </c>
    </row>
    <row r="107" spans="1:28" s="11" customFormat="1" ht="45" x14ac:dyDescent="0.15">
      <c r="A107" s="11" t="s">
        <v>644</v>
      </c>
      <c r="B107" s="11" t="s">
        <v>286</v>
      </c>
      <c r="C107" s="11" t="s">
        <v>304</v>
      </c>
      <c r="E107" s="12">
        <v>43181</v>
      </c>
      <c r="J107" s="11" t="s">
        <v>506</v>
      </c>
      <c r="M107" s="11">
        <v>810</v>
      </c>
      <c r="N107" s="11">
        <v>170.1</v>
      </c>
      <c r="O107" s="11">
        <v>980.1</v>
      </c>
      <c r="Q107" s="12">
        <v>43367</v>
      </c>
      <c r="T107" s="19" t="s">
        <v>652</v>
      </c>
      <c r="U107" s="11" t="s">
        <v>571</v>
      </c>
      <c r="V107" s="49" t="s">
        <v>305</v>
      </c>
    </row>
    <row r="108" spans="1:28" s="11" customFormat="1" ht="45" x14ac:dyDescent="0.15">
      <c r="A108" s="11" t="s">
        <v>645</v>
      </c>
      <c r="B108" s="11" t="s">
        <v>287</v>
      </c>
      <c r="C108" s="11" t="s">
        <v>306</v>
      </c>
      <c r="E108" s="12">
        <v>43160</v>
      </c>
      <c r="J108" s="11" t="s">
        <v>1</v>
      </c>
      <c r="M108" s="11">
        <v>4016</v>
      </c>
      <c r="N108" s="11">
        <v>843.36</v>
      </c>
      <c r="O108" s="11">
        <f>SUM(M108:N108)</f>
        <v>4859.3599999999997</v>
      </c>
      <c r="T108" s="11" t="s">
        <v>650</v>
      </c>
      <c r="U108" s="11" t="s">
        <v>651</v>
      </c>
      <c r="V108" s="49" t="s">
        <v>307</v>
      </c>
      <c r="AB108" s="11">
        <v>4276</v>
      </c>
    </row>
    <row r="109" spans="1:28" ht="99" x14ac:dyDescent="0.15">
      <c r="A109" s="7" t="s">
        <v>646</v>
      </c>
      <c r="B109" s="7" t="s">
        <v>288</v>
      </c>
      <c r="D109" s="10">
        <v>43167</v>
      </c>
      <c r="E109" s="10">
        <v>43167</v>
      </c>
      <c r="F109" s="7">
        <v>1</v>
      </c>
      <c r="G109" s="7">
        <v>105000</v>
      </c>
      <c r="I109" s="10">
        <v>43182</v>
      </c>
      <c r="J109" s="7" t="s">
        <v>511</v>
      </c>
      <c r="K109" s="10">
        <v>43179</v>
      </c>
      <c r="L109" s="10">
        <v>43181</v>
      </c>
      <c r="M109" s="7">
        <v>105000</v>
      </c>
      <c r="N109" s="7" t="s">
        <v>526</v>
      </c>
      <c r="O109" s="7">
        <v>105000</v>
      </c>
      <c r="P109" s="10">
        <v>43181</v>
      </c>
      <c r="Q109" s="10">
        <v>43195</v>
      </c>
      <c r="R109" s="10">
        <v>43186</v>
      </c>
      <c r="S109" s="10">
        <v>43195</v>
      </c>
      <c r="T109" s="7" t="s">
        <v>308</v>
      </c>
      <c r="U109" s="7" t="s">
        <v>310</v>
      </c>
      <c r="V109" s="41" t="s">
        <v>309</v>
      </c>
      <c r="W109" s="38" t="s">
        <v>1812</v>
      </c>
      <c r="AB109" s="7">
        <v>4278</v>
      </c>
    </row>
    <row r="110" spans="1:28" s="11" customFormat="1" ht="63" x14ac:dyDescent="0.15">
      <c r="A110" s="11" t="s">
        <v>647</v>
      </c>
      <c r="B110" s="11" t="s">
        <v>289</v>
      </c>
      <c r="C110" s="11" t="s">
        <v>311</v>
      </c>
      <c r="E110" s="12">
        <v>43164</v>
      </c>
      <c r="J110" s="11" t="s">
        <v>1</v>
      </c>
      <c r="M110" s="11">
        <v>8510</v>
      </c>
      <c r="N110" s="11" t="s">
        <v>526</v>
      </c>
      <c r="O110" s="11">
        <v>8510</v>
      </c>
      <c r="T110" s="11" t="s">
        <v>312</v>
      </c>
      <c r="U110" s="11" t="s">
        <v>179</v>
      </c>
      <c r="V110" s="49" t="s">
        <v>2639</v>
      </c>
      <c r="AB110" s="11">
        <v>4277</v>
      </c>
    </row>
    <row r="111" spans="1:28" s="11" customFormat="1" ht="51" customHeight="1" x14ac:dyDescent="0.15">
      <c r="A111" s="11" t="s">
        <v>648</v>
      </c>
      <c r="B111" s="11" t="s">
        <v>290</v>
      </c>
      <c r="C111" s="11" t="s">
        <v>313</v>
      </c>
      <c r="E111" s="12">
        <v>43164</v>
      </c>
      <c r="J111" s="11" t="s">
        <v>506</v>
      </c>
      <c r="M111" s="11">
        <v>65.849999999999994</v>
      </c>
      <c r="N111" s="11">
        <v>13.83</v>
      </c>
      <c r="O111" s="11">
        <f>SUM(M111:N111)</f>
        <v>79.679999999999993</v>
      </c>
      <c r="T111" s="12">
        <v>43161</v>
      </c>
      <c r="U111" s="11" t="s">
        <v>104</v>
      </c>
      <c r="V111" s="49" t="s">
        <v>106</v>
      </c>
    </row>
    <row r="112" spans="1:28" s="11" customFormat="1" ht="45.75" customHeight="1" x14ac:dyDescent="0.15">
      <c r="A112" s="11" t="s">
        <v>649</v>
      </c>
      <c r="B112" s="11" t="s">
        <v>291</v>
      </c>
      <c r="C112" s="11" t="s">
        <v>314</v>
      </c>
      <c r="E112" s="12">
        <v>43157</v>
      </c>
      <c r="J112" s="11" t="s">
        <v>506</v>
      </c>
      <c r="M112" s="11">
        <v>2914</v>
      </c>
      <c r="N112" s="11">
        <v>611.94000000000005</v>
      </c>
      <c r="O112" s="11">
        <f>SUM(M112:N112)</f>
        <v>3525.94</v>
      </c>
      <c r="T112" s="12">
        <v>43167</v>
      </c>
      <c r="U112" s="11" t="s">
        <v>316</v>
      </c>
      <c r="V112" s="49" t="s">
        <v>315</v>
      </c>
    </row>
    <row r="113" spans="1:28" s="8" customFormat="1" ht="49.5" customHeight="1" x14ac:dyDescent="0.15">
      <c r="A113" s="2" t="s">
        <v>474</v>
      </c>
      <c r="B113" s="1" t="s">
        <v>475</v>
      </c>
      <c r="C113" s="2" t="s">
        <v>476</v>
      </c>
      <c r="D113" s="1" t="s">
        <v>477</v>
      </c>
      <c r="E113" s="1" t="s">
        <v>478</v>
      </c>
      <c r="F113" s="1" t="s">
        <v>479</v>
      </c>
      <c r="G113" s="1" t="s">
        <v>480</v>
      </c>
      <c r="H113" s="1" t="s">
        <v>481</v>
      </c>
      <c r="I113" s="1" t="s">
        <v>503</v>
      </c>
      <c r="J113" s="1" t="s">
        <v>483</v>
      </c>
      <c r="K113" s="1" t="s">
        <v>484</v>
      </c>
      <c r="L113" s="1" t="s">
        <v>485</v>
      </c>
      <c r="M113" s="1" t="s">
        <v>486</v>
      </c>
      <c r="N113" s="1" t="s">
        <v>3</v>
      </c>
      <c r="O113" s="1" t="s">
        <v>4</v>
      </c>
      <c r="P113" s="1" t="s">
        <v>487</v>
      </c>
      <c r="Q113" s="1" t="s">
        <v>488</v>
      </c>
      <c r="R113" s="1" t="s">
        <v>489</v>
      </c>
      <c r="S113" s="1" t="s">
        <v>490</v>
      </c>
      <c r="T113" s="1" t="s">
        <v>491</v>
      </c>
      <c r="U113" s="14" t="s">
        <v>492</v>
      </c>
      <c r="V113" s="1" t="s">
        <v>6</v>
      </c>
      <c r="W113" s="2" t="s">
        <v>493</v>
      </c>
      <c r="X113" s="3" t="s">
        <v>590</v>
      </c>
      <c r="Y113" s="3" t="s">
        <v>494</v>
      </c>
      <c r="Z113" s="3" t="s">
        <v>3</v>
      </c>
      <c r="AA113" s="3" t="s">
        <v>4</v>
      </c>
      <c r="AB113" s="13" t="s">
        <v>495</v>
      </c>
    </row>
    <row r="114" spans="1:28" s="11" customFormat="1" ht="94.5" customHeight="1" x14ac:dyDescent="0.15">
      <c r="A114" s="11" t="s">
        <v>837</v>
      </c>
      <c r="B114" s="11" t="s">
        <v>317</v>
      </c>
      <c r="D114" s="12">
        <v>43166</v>
      </c>
      <c r="E114" s="12">
        <v>43167</v>
      </c>
      <c r="F114" s="11">
        <v>1</v>
      </c>
      <c r="G114" s="11">
        <v>74092.649999999994</v>
      </c>
      <c r="I114" s="12">
        <v>43182</v>
      </c>
      <c r="J114" s="11" t="s">
        <v>1</v>
      </c>
      <c r="K114" s="12">
        <v>43186</v>
      </c>
      <c r="L114" s="12">
        <v>43187</v>
      </c>
      <c r="M114" s="11">
        <v>74092</v>
      </c>
      <c r="N114" s="11">
        <v>15559.32</v>
      </c>
      <c r="O114" s="11">
        <f>SUM(M114:N114)</f>
        <v>89651.32</v>
      </c>
      <c r="P114" s="12">
        <v>43187</v>
      </c>
      <c r="Q114" s="12">
        <v>43187</v>
      </c>
      <c r="R114" s="12">
        <v>43191</v>
      </c>
      <c r="S114" s="12">
        <v>43245</v>
      </c>
      <c r="T114" s="11" t="s">
        <v>664</v>
      </c>
      <c r="U114" s="11" t="s">
        <v>326</v>
      </c>
      <c r="V114" s="49" t="s">
        <v>327</v>
      </c>
      <c r="AB114" s="11">
        <v>4279</v>
      </c>
    </row>
    <row r="115" spans="1:28" ht="54" x14ac:dyDescent="0.15">
      <c r="A115" s="7" t="s">
        <v>654</v>
      </c>
      <c r="B115" s="7" t="s">
        <v>318</v>
      </c>
      <c r="D115" s="10">
        <v>43167</v>
      </c>
      <c r="E115" s="10">
        <v>43167</v>
      </c>
      <c r="F115" s="7">
        <v>1</v>
      </c>
      <c r="G115" s="7">
        <v>34000</v>
      </c>
      <c r="H115" s="10">
        <v>43167</v>
      </c>
      <c r="I115" s="10">
        <v>43182</v>
      </c>
      <c r="J115" s="7" t="s">
        <v>508</v>
      </c>
      <c r="K115" s="10">
        <v>43227</v>
      </c>
      <c r="L115" s="10">
        <v>43249</v>
      </c>
      <c r="M115" s="7">
        <v>34000</v>
      </c>
      <c r="N115" s="7">
        <v>7140</v>
      </c>
      <c r="O115" s="7">
        <v>41140</v>
      </c>
      <c r="P115" s="10">
        <v>43250</v>
      </c>
      <c r="Q115" s="10">
        <v>43250</v>
      </c>
      <c r="R115" s="10">
        <v>43263</v>
      </c>
      <c r="S115" s="10">
        <v>43278</v>
      </c>
      <c r="T115" s="7" t="s">
        <v>836</v>
      </c>
      <c r="U115" s="7" t="s">
        <v>730</v>
      </c>
      <c r="V115" s="41" t="s">
        <v>731</v>
      </c>
      <c r="AB115" s="7">
        <v>4549</v>
      </c>
    </row>
    <row r="116" spans="1:28" s="11" customFormat="1" ht="46.5" customHeight="1" x14ac:dyDescent="0.15">
      <c r="A116" s="11" t="s">
        <v>655</v>
      </c>
      <c r="B116" s="11" t="s">
        <v>319</v>
      </c>
      <c r="C116" s="11" t="s">
        <v>333</v>
      </c>
      <c r="E116" s="12">
        <v>43166</v>
      </c>
      <c r="J116" s="11" t="s">
        <v>504</v>
      </c>
      <c r="M116" s="11">
        <v>16000</v>
      </c>
      <c r="N116" s="11">
        <v>3360</v>
      </c>
      <c r="O116" s="11">
        <f>SUM(M116:N116)</f>
        <v>19360</v>
      </c>
      <c r="T116" s="11" t="s">
        <v>662</v>
      </c>
      <c r="U116" s="11" t="s">
        <v>663</v>
      </c>
      <c r="V116" s="49" t="s">
        <v>328</v>
      </c>
      <c r="AB116" s="11">
        <v>4551</v>
      </c>
    </row>
    <row r="117" spans="1:28" s="11" customFormat="1" ht="62.25" customHeight="1" x14ac:dyDescent="0.15">
      <c r="A117" s="11" t="s">
        <v>656</v>
      </c>
      <c r="B117" s="11" t="s">
        <v>320</v>
      </c>
      <c r="C117" s="11" t="s">
        <v>329</v>
      </c>
      <c r="D117" s="19"/>
      <c r="E117" s="12">
        <v>43167</v>
      </c>
      <c r="J117" s="11" t="s">
        <v>504</v>
      </c>
      <c r="M117" s="11">
        <v>13850</v>
      </c>
      <c r="N117" s="11">
        <v>2908.5</v>
      </c>
      <c r="O117" s="11">
        <f>SUM(M117:N117)</f>
        <v>16758.5</v>
      </c>
      <c r="T117" s="11" t="s">
        <v>330</v>
      </c>
      <c r="U117" s="11" t="s">
        <v>331</v>
      </c>
      <c r="V117" s="49" t="s">
        <v>332</v>
      </c>
      <c r="AB117" s="11">
        <v>4550</v>
      </c>
    </row>
    <row r="118" spans="1:28" s="11" customFormat="1" ht="56.25" customHeight="1" x14ac:dyDescent="0.15">
      <c r="A118" s="11" t="s">
        <v>947</v>
      </c>
      <c r="B118" s="11" t="s">
        <v>868</v>
      </c>
      <c r="C118" s="11" t="s">
        <v>869</v>
      </c>
      <c r="D118" s="19"/>
      <c r="E118" s="12">
        <v>43273</v>
      </c>
      <c r="J118" s="11" t="s">
        <v>1</v>
      </c>
      <c r="M118" s="11">
        <v>2062</v>
      </c>
      <c r="N118" s="11">
        <v>433.02</v>
      </c>
      <c r="O118" s="11">
        <v>2495.02</v>
      </c>
      <c r="Q118" s="12">
        <v>43367</v>
      </c>
      <c r="T118" s="12">
        <v>43258</v>
      </c>
      <c r="U118" s="11" t="s">
        <v>1447</v>
      </c>
      <c r="V118" s="49" t="s">
        <v>1448</v>
      </c>
    </row>
    <row r="119" spans="1:28" s="5" customFormat="1" ht="45.75" customHeight="1" x14ac:dyDescent="0.15">
      <c r="A119" s="5" t="s">
        <v>657</v>
      </c>
      <c r="B119" s="5" t="s">
        <v>321</v>
      </c>
      <c r="C119" s="5" t="s">
        <v>334</v>
      </c>
      <c r="E119" s="9">
        <v>43149</v>
      </c>
      <c r="J119" s="5" t="s">
        <v>511</v>
      </c>
      <c r="M119" s="5">
        <v>16566.669999999998</v>
      </c>
      <c r="N119" s="5">
        <v>3479</v>
      </c>
      <c r="O119" s="5">
        <f>SUM(M119:N119)</f>
        <v>20045.669999999998</v>
      </c>
      <c r="T119" s="5" t="s">
        <v>661</v>
      </c>
      <c r="U119" s="5" t="s">
        <v>607</v>
      </c>
      <c r="V119" s="27" t="s">
        <v>212</v>
      </c>
    </row>
    <row r="120" spans="1:28" s="5" customFormat="1" ht="36" x14ac:dyDescent="0.15">
      <c r="A120" s="5" t="s">
        <v>852</v>
      </c>
      <c r="B120" s="5" t="s">
        <v>322</v>
      </c>
      <c r="C120" s="5" t="s">
        <v>335</v>
      </c>
      <c r="E120" s="9">
        <v>43171</v>
      </c>
      <c r="J120" s="5" t="s">
        <v>511</v>
      </c>
      <c r="M120" s="5">
        <v>375.88</v>
      </c>
      <c r="N120" s="5">
        <v>78.930000000000007</v>
      </c>
      <c r="O120" s="5">
        <f>SUM(M120:N120)</f>
        <v>454.81</v>
      </c>
      <c r="T120" s="5" t="s">
        <v>660</v>
      </c>
      <c r="U120" s="5" t="s">
        <v>607</v>
      </c>
      <c r="V120" s="27" t="s">
        <v>212</v>
      </c>
    </row>
    <row r="121" spans="1:28" s="11" customFormat="1" ht="54" x14ac:dyDescent="0.15">
      <c r="A121" s="11" t="s">
        <v>658</v>
      </c>
      <c r="B121" s="11" t="s">
        <v>323</v>
      </c>
      <c r="C121" s="11" t="s">
        <v>336</v>
      </c>
      <c r="E121" s="12">
        <v>43167</v>
      </c>
      <c r="J121" s="11" t="s">
        <v>1</v>
      </c>
      <c r="M121" s="11">
        <v>2000</v>
      </c>
      <c r="N121" s="11">
        <v>420</v>
      </c>
      <c r="O121" s="11">
        <v>2420</v>
      </c>
      <c r="T121" s="11" t="s">
        <v>1465</v>
      </c>
      <c r="U121" s="11" t="s">
        <v>104</v>
      </c>
      <c r="V121" s="49" t="s">
        <v>106</v>
      </c>
      <c r="Y121" s="11">
        <v>1892.32</v>
      </c>
      <c r="Z121" s="11">
        <v>397.39</v>
      </c>
      <c r="AA121" s="11">
        <v>2289.71</v>
      </c>
    </row>
    <row r="122" spans="1:28" s="11" customFormat="1" ht="51" customHeight="1" x14ac:dyDescent="0.15">
      <c r="A122" s="11" t="s">
        <v>659</v>
      </c>
      <c r="B122" s="11" t="s">
        <v>324</v>
      </c>
      <c r="C122" s="11" t="s">
        <v>337</v>
      </c>
      <c r="E122" s="12">
        <v>43167</v>
      </c>
      <c r="J122" s="11" t="s">
        <v>506</v>
      </c>
      <c r="M122" s="11">
        <v>128.85</v>
      </c>
      <c r="N122" s="11">
        <v>27.06</v>
      </c>
      <c r="O122" s="11">
        <f>SUM(M122:N122)</f>
        <v>155.91</v>
      </c>
      <c r="T122" s="12">
        <v>43168</v>
      </c>
      <c r="U122" s="11" t="s">
        <v>338</v>
      </c>
      <c r="V122" s="49" t="s">
        <v>339</v>
      </c>
    </row>
    <row r="123" spans="1:28" s="11" customFormat="1" ht="42" customHeight="1" x14ac:dyDescent="0.15">
      <c r="A123" s="11" t="s">
        <v>853</v>
      </c>
      <c r="B123" s="11" t="s">
        <v>325</v>
      </c>
      <c r="C123" s="11" t="s">
        <v>340</v>
      </c>
      <c r="E123" s="12">
        <v>43195</v>
      </c>
      <c r="J123" s="11" t="s">
        <v>1</v>
      </c>
      <c r="M123" s="11">
        <v>210</v>
      </c>
      <c r="N123" s="11">
        <v>44.1</v>
      </c>
      <c r="O123" s="11">
        <f>SUM(M123:N123)</f>
        <v>254.1</v>
      </c>
      <c r="Q123" s="12">
        <v>43367</v>
      </c>
      <c r="T123" s="12">
        <v>43157</v>
      </c>
      <c r="U123" s="11" t="s">
        <v>626</v>
      </c>
      <c r="V123" s="49" t="s">
        <v>142</v>
      </c>
    </row>
    <row r="124" spans="1:28" s="8" customFormat="1" ht="49.5" customHeight="1" x14ac:dyDescent="0.15">
      <c r="A124" s="2" t="s">
        <v>474</v>
      </c>
      <c r="B124" s="1" t="s">
        <v>475</v>
      </c>
      <c r="C124" s="2" t="s">
        <v>476</v>
      </c>
      <c r="D124" s="1" t="s">
        <v>477</v>
      </c>
      <c r="E124" s="1" t="s">
        <v>478</v>
      </c>
      <c r="F124" s="1" t="s">
        <v>479</v>
      </c>
      <c r="G124" s="1" t="s">
        <v>480</v>
      </c>
      <c r="H124" s="1" t="s">
        <v>481</v>
      </c>
      <c r="I124" s="1" t="s">
        <v>503</v>
      </c>
      <c r="J124" s="1" t="s">
        <v>483</v>
      </c>
      <c r="K124" s="1" t="s">
        <v>484</v>
      </c>
      <c r="L124" s="1" t="s">
        <v>485</v>
      </c>
      <c r="M124" s="1" t="s">
        <v>486</v>
      </c>
      <c r="N124" s="1" t="s">
        <v>3</v>
      </c>
      <c r="O124" s="1" t="s">
        <v>4</v>
      </c>
      <c r="P124" s="1" t="s">
        <v>487</v>
      </c>
      <c r="Q124" s="1" t="s">
        <v>488</v>
      </c>
      <c r="R124" s="1" t="s">
        <v>489</v>
      </c>
      <c r="S124" s="1" t="s">
        <v>490</v>
      </c>
      <c r="T124" s="1" t="s">
        <v>491</v>
      </c>
      <c r="U124" s="14" t="s">
        <v>492</v>
      </c>
      <c r="V124" s="1" t="s">
        <v>6</v>
      </c>
      <c r="W124" s="2" t="s">
        <v>493</v>
      </c>
      <c r="X124" s="3" t="s">
        <v>590</v>
      </c>
      <c r="Y124" s="3" t="s">
        <v>494</v>
      </c>
      <c r="Z124" s="3" t="s">
        <v>3</v>
      </c>
      <c r="AA124" s="3" t="s">
        <v>4</v>
      </c>
      <c r="AB124" s="13" t="s">
        <v>495</v>
      </c>
    </row>
    <row r="125" spans="1:28" s="11" customFormat="1" ht="45" x14ac:dyDescent="0.15">
      <c r="A125" s="11" t="s">
        <v>665</v>
      </c>
      <c r="B125" s="11" t="s">
        <v>341</v>
      </c>
      <c r="C125" s="11" t="s">
        <v>353</v>
      </c>
      <c r="E125" s="12">
        <v>43167</v>
      </c>
      <c r="J125" s="11" t="s">
        <v>506</v>
      </c>
      <c r="M125" s="11">
        <v>3900</v>
      </c>
      <c r="N125" s="11">
        <v>819</v>
      </c>
      <c r="O125" s="11">
        <f t="shared" ref="O125:O131" si="0">SUM(M125:N125)</f>
        <v>4719</v>
      </c>
      <c r="T125" s="11" t="s">
        <v>354</v>
      </c>
      <c r="U125" s="11" t="s">
        <v>668</v>
      </c>
      <c r="V125" s="49" t="s">
        <v>352</v>
      </c>
      <c r="AB125" s="11">
        <v>4608</v>
      </c>
    </row>
    <row r="126" spans="1:28" s="11" customFormat="1" ht="36" customHeight="1" x14ac:dyDescent="0.15">
      <c r="A126" s="11" t="s">
        <v>669</v>
      </c>
      <c r="B126" s="11" t="s">
        <v>342</v>
      </c>
      <c r="C126" s="11" t="s">
        <v>355</v>
      </c>
      <c r="E126" s="12">
        <v>43167</v>
      </c>
      <c r="J126" s="11" t="s">
        <v>506</v>
      </c>
      <c r="M126" s="11">
        <v>71.81</v>
      </c>
      <c r="N126" s="11">
        <v>15.08</v>
      </c>
      <c r="O126" s="11">
        <f t="shared" si="0"/>
        <v>86.89</v>
      </c>
      <c r="T126" s="12">
        <v>43178</v>
      </c>
      <c r="U126" s="11" t="s">
        <v>104</v>
      </c>
      <c r="V126" s="49" t="s">
        <v>106</v>
      </c>
    </row>
    <row r="127" spans="1:28" s="11" customFormat="1" ht="45" x14ac:dyDescent="0.15">
      <c r="A127" s="11" t="s">
        <v>670</v>
      </c>
      <c r="B127" s="11" t="s">
        <v>343</v>
      </c>
      <c r="C127" s="11" t="s">
        <v>356</v>
      </c>
      <c r="E127" s="12">
        <v>43167</v>
      </c>
      <c r="J127" s="11" t="s">
        <v>506</v>
      </c>
      <c r="M127" s="11">
        <v>51.21</v>
      </c>
      <c r="N127" s="11">
        <v>10.75</v>
      </c>
      <c r="O127" s="11">
        <f t="shared" si="0"/>
        <v>61.96</v>
      </c>
      <c r="T127" s="12">
        <v>43179</v>
      </c>
      <c r="U127" s="11" t="s">
        <v>716</v>
      </c>
      <c r="V127" s="49" t="s">
        <v>357</v>
      </c>
    </row>
    <row r="128" spans="1:28" s="11" customFormat="1" ht="36" x14ac:dyDescent="0.15">
      <c r="A128" s="11" t="s">
        <v>671</v>
      </c>
      <c r="B128" s="11" t="s">
        <v>344</v>
      </c>
      <c r="C128" s="11" t="s">
        <v>358</v>
      </c>
      <c r="E128" s="12">
        <v>43167</v>
      </c>
      <c r="J128" s="11" t="s">
        <v>509</v>
      </c>
      <c r="M128" s="11">
        <v>87.14</v>
      </c>
      <c r="N128" s="11">
        <v>18.3</v>
      </c>
      <c r="O128" s="11">
        <f t="shared" si="0"/>
        <v>105.44</v>
      </c>
      <c r="T128" s="12">
        <v>43168</v>
      </c>
      <c r="U128" s="11" t="s">
        <v>56</v>
      </c>
      <c r="V128" s="49" t="s">
        <v>57</v>
      </c>
    </row>
    <row r="129" spans="1:28" s="11" customFormat="1" ht="45" x14ac:dyDescent="0.15">
      <c r="A129" s="11" t="s">
        <v>672</v>
      </c>
      <c r="B129" s="11" t="s">
        <v>345</v>
      </c>
      <c r="C129" s="11" t="s">
        <v>359</v>
      </c>
      <c r="E129" s="12">
        <v>43167</v>
      </c>
      <c r="J129" s="11" t="s">
        <v>506</v>
      </c>
      <c r="M129" s="11">
        <v>649.45000000000005</v>
      </c>
      <c r="N129" s="11">
        <v>136.30000000000001</v>
      </c>
      <c r="O129" s="11">
        <f t="shared" si="0"/>
        <v>785.75</v>
      </c>
      <c r="T129" s="12">
        <v>43179</v>
      </c>
      <c r="U129" s="11" t="s">
        <v>360</v>
      </c>
      <c r="V129" s="49" t="s">
        <v>361</v>
      </c>
    </row>
    <row r="130" spans="1:28" s="11" customFormat="1" ht="36" x14ac:dyDescent="0.15">
      <c r="A130" s="11" t="s">
        <v>673</v>
      </c>
      <c r="B130" s="11" t="s">
        <v>346</v>
      </c>
      <c r="C130" s="11" t="s">
        <v>362</v>
      </c>
      <c r="E130" s="12">
        <v>43167</v>
      </c>
      <c r="J130" s="11" t="s">
        <v>506</v>
      </c>
      <c r="M130" s="11">
        <v>7242.99</v>
      </c>
      <c r="N130" s="11">
        <v>1521.03</v>
      </c>
      <c r="O130" s="11">
        <f t="shared" si="0"/>
        <v>8764.02</v>
      </c>
      <c r="T130" s="12">
        <v>43179</v>
      </c>
      <c r="U130" s="11" t="s">
        <v>104</v>
      </c>
      <c r="V130" s="49" t="s">
        <v>106</v>
      </c>
      <c r="AB130" s="11">
        <v>4613</v>
      </c>
    </row>
    <row r="131" spans="1:28" s="11" customFormat="1" ht="36" x14ac:dyDescent="0.15">
      <c r="A131" s="11" t="s">
        <v>347</v>
      </c>
      <c r="B131" s="11" t="s">
        <v>348</v>
      </c>
      <c r="C131" s="11" t="s">
        <v>363</v>
      </c>
      <c r="E131" s="12">
        <v>43167</v>
      </c>
      <c r="J131" s="11" t="s">
        <v>506</v>
      </c>
      <c r="M131" s="11">
        <v>18.350000000000001</v>
      </c>
      <c r="N131" s="11">
        <v>3.85</v>
      </c>
      <c r="O131" s="11">
        <f t="shared" si="0"/>
        <v>22.200000000000003</v>
      </c>
      <c r="T131" s="12">
        <v>43179</v>
      </c>
      <c r="U131" s="11" t="s">
        <v>561</v>
      </c>
      <c r="V131" s="49" t="s">
        <v>129</v>
      </c>
    </row>
    <row r="132" spans="1:28" s="11" customFormat="1" ht="36" x14ac:dyDescent="0.15">
      <c r="A132" s="11" t="s">
        <v>674</v>
      </c>
      <c r="B132" s="11" t="s">
        <v>349</v>
      </c>
      <c r="C132" s="11" t="s">
        <v>364</v>
      </c>
      <c r="E132" s="12">
        <v>43167</v>
      </c>
      <c r="J132" s="11" t="s">
        <v>1</v>
      </c>
      <c r="M132" s="11">
        <v>180</v>
      </c>
      <c r="N132" s="11" t="s">
        <v>526</v>
      </c>
      <c r="O132" s="11">
        <v>180</v>
      </c>
      <c r="T132" s="12">
        <v>43180</v>
      </c>
      <c r="U132" s="11" t="s">
        <v>678</v>
      </c>
      <c r="V132" s="49" t="s">
        <v>365</v>
      </c>
    </row>
    <row r="133" spans="1:28" s="11" customFormat="1" ht="39.75" customHeight="1" x14ac:dyDescent="0.15">
      <c r="A133" s="11" t="s">
        <v>675</v>
      </c>
      <c r="B133" s="11" t="s">
        <v>350</v>
      </c>
      <c r="C133" s="11" t="s">
        <v>366</v>
      </c>
      <c r="E133" s="12">
        <v>43167</v>
      </c>
      <c r="J133" s="11" t="s">
        <v>504</v>
      </c>
      <c r="M133" s="11">
        <v>2300</v>
      </c>
      <c r="N133" s="11" t="s">
        <v>526</v>
      </c>
      <c r="O133" s="11">
        <v>2300</v>
      </c>
      <c r="T133" s="11" t="s">
        <v>367</v>
      </c>
      <c r="U133" s="11" t="s">
        <v>677</v>
      </c>
      <c r="V133" s="49" t="s">
        <v>369</v>
      </c>
      <c r="Y133" s="11">
        <v>1150</v>
      </c>
      <c r="Z133" s="11" t="s">
        <v>526</v>
      </c>
      <c r="AA133" s="11">
        <v>1150</v>
      </c>
    </row>
    <row r="134" spans="1:28" s="11" customFormat="1" ht="36" x14ac:dyDescent="0.15">
      <c r="A134" s="11" t="s">
        <v>676</v>
      </c>
      <c r="B134" s="11" t="s">
        <v>351</v>
      </c>
      <c r="C134" s="11" t="s">
        <v>368</v>
      </c>
      <c r="E134" s="12">
        <v>43167</v>
      </c>
      <c r="J134" s="11" t="s">
        <v>506</v>
      </c>
      <c r="M134" s="11">
        <v>1650.44</v>
      </c>
      <c r="N134" s="11">
        <v>346.59</v>
      </c>
      <c r="O134" s="11">
        <f>SUM(M134:N134)</f>
        <v>1997.03</v>
      </c>
      <c r="T134" s="12">
        <v>43192</v>
      </c>
      <c r="U134" s="11" t="s">
        <v>104</v>
      </c>
      <c r="V134" s="49" t="s">
        <v>106</v>
      </c>
    </row>
    <row r="135" spans="1:28" s="8" customFormat="1" ht="49.5" customHeight="1" x14ac:dyDescent="0.15">
      <c r="A135" s="2" t="s">
        <v>474</v>
      </c>
      <c r="B135" s="1" t="s">
        <v>475</v>
      </c>
      <c r="C135" s="2" t="s">
        <v>476</v>
      </c>
      <c r="D135" s="1" t="s">
        <v>477</v>
      </c>
      <c r="E135" s="1" t="s">
        <v>478</v>
      </c>
      <c r="F135" s="1" t="s">
        <v>479</v>
      </c>
      <c r="G135" s="1" t="s">
        <v>480</v>
      </c>
      <c r="H135" s="1" t="s">
        <v>481</v>
      </c>
      <c r="I135" s="1" t="s">
        <v>503</v>
      </c>
      <c r="J135" s="1" t="s">
        <v>483</v>
      </c>
      <c r="K135" s="1" t="s">
        <v>484</v>
      </c>
      <c r="L135" s="1" t="s">
        <v>485</v>
      </c>
      <c r="M135" s="1" t="s">
        <v>486</v>
      </c>
      <c r="N135" s="1" t="s">
        <v>3</v>
      </c>
      <c r="O135" s="1" t="s">
        <v>4</v>
      </c>
      <c r="P135" s="1" t="s">
        <v>487</v>
      </c>
      <c r="Q135" s="1" t="s">
        <v>488</v>
      </c>
      <c r="R135" s="1" t="s">
        <v>489</v>
      </c>
      <c r="S135" s="1" t="s">
        <v>490</v>
      </c>
      <c r="T135" s="1" t="s">
        <v>491</v>
      </c>
      <c r="U135" s="14" t="s">
        <v>492</v>
      </c>
      <c r="V135" s="1" t="s">
        <v>6</v>
      </c>
      <c r="W135" s="2" t="s">
        <v>493</v>
      </c>
      <c r="X135" s="3" t="s">
        <v>590</v>
      </c>
      <c r="Y135" s="3" t="s">
        <v>494</v>
      </c>
      <c r="Z135" s="3" t="s">
        <v>3</v>
      </c>
      <c r="AA135" s="3" t="s">
        <v>4</v>
      </c>
      <c r="AB135" s="13" t="s">
        <v>495</v>
      </c>
    </row>
    <row r="136" spans="1:28" s="11" customFormat="1" ht="36" x14ac:dyDescent="0.15">
      <c r="A136" s="11" t="s">
        <v>679</v>
      </c>
      <c r="B136" s="11" t="s">
        <v>370</v>
      </c>
      <c r="C136" s="11" t="s">
        <v>380</v>
      </c>
      <c r="E136" s="12">
        <v>43167</v>
      </c>
      <c r="J136" s="11" t="s">
        <v>506</v>
      </c>
      <c r="M136" s="11">
        <v>88</v>
      </c>
      <c r="N136" s="11">
        <v>18.48</v>
      </c>
      <c r="O136" s="11">
        <f>SUM(M136:N136)</f>
        <v>106.48</v>
      </c>
      <c r="T136" s="12">
        <v>43192</v>
      </c>
      <c r="U136" s="11" t="s">
        <v>717</v>
      </c>
      <c r="V136" s="49" t="s">
        <v>206</v>
      </c>
    </row>
    <row r="137" spans="1:28" s="11" customFormat="1" ht="63" x14ac:dyDescent="0.15">
      <c r="A137" s="11" t="s">
        <v>680</v>
      </c>
      <c r="B137" s="11" t="s">
        <v>371</v>
      </c>
      <c r="C137" s="11" t="s">
        <v>381</v>
      </c>
      <c r="E137" s="12">
        <v>43167</v>
      </c>
      <c r="J137" s="11" t="s">
        <v>506</v>
      </c>
      <c r="M137" s="11">
        <v>720</v>
      </c>
      <c r="N137" s="11">
        <v>151.19999999999999</v>
      </c>
      <c r="O137" s="11">
        <f>SUM(M137:N137)</f>
        <v>871.2</v>
      </c>
      <c r="T137" s="11" t="s">
        <v>501</v>
      </c>
      <c r="U137" s="11" t="s">
        <v>571</v>
      </c>
      <c r="V137" s="49" t="s">
        <v>305</v>
      </c>
      <c r="Y137" s="11">
        <v>675</v>
      </c>
      <c r="Z137" s="11">
        <v>141.75</v>
      </c>
      <c r="AA137" s="11">
        <f>SUM(Y137:Z137)</f>
        <v>816.75</v>
      </c>
    </row>
    <row r="138" spans="1:28" s="11" customFormat="1" ht="45" x14ac:dyDescent="0.15">
      <c r="A138" s="11" t="s">
        <v>681</v>
      </c>
      <c r="B138" s="11" t="s">
        <v>372</v>
      </c>
      <c r="C138" s="11" t="s">
        <v>382</v>
      </c>
      <c r="E138" s="12">
        <v>43195</v>
      </c>
      <c r="J138" s="11" t="s">
        <v>1</v>
      </c>
      <c r="M138" s="11">
        <v>666</v>
      </c>
      <c r="N138" s="11">
        <v>139.86000000000001</v>
      </c>
      <c r="O138" s="11">
        <f>SUM(M138:N138)</f>
        <v>805.86</v>
      </c>
      <c r="Q138" s="12">
        <v>43367</v>
      </c>
      <c r="T138" s="12">
        <v>43161</v>
      </c>
      <c r="U138" s="11" t="s">
        <v>626</v>
      </c>
      <c r="V138" s="49" t="s">
        <v>142</v>
      </c>
      <c r="AB138" s="11">
        <v>4618</v>
      </c>
    </row>
    <row r="139" spans="1:28" s="11" customFormat="1" ht="36" x14ac:dyDescent="0.15">
      <c r="A139" s="11" t="s">
        <v>854</v>
      </c>
      <c r="B139" s="11" t="s">
        <v>373</v>
      </c>
      <c r="C139" s="11" t="s">
        <v>383</v>
      </c>
      <c r="E139" s="12">
        <v>43195</v>
      </c>
      <c r="J139" s="11" t="s">
        <v>506</v>
      </c>
      <c r="M139" s="11">
        <v>96</v>
      </c>
      <c r="N139" s="11">
        <v>20.16</v>
      </c>
      <c r="O139" s="11">
        <f>SUM(M139:N139)</f>
        <v>116.16</v>
      </c>
      <c r="Q139" s="12">
        <v>43367</v>
      </c>
      <c r="T139" s="12">
        <v>43164</v>
      </c>
      <c r="U139" s="11" t="s">
        <v>626</v>
      </c>
      <c r="V139" s="49" t="s">
        <v>142</v>
      </c>
      <c r="AB139" s="11">
        <v>4620</v>
      </c>
    </row>
    <row r="140" spans="1:28" s="11" customFormat="1" ht="36" x14ac:dyDescent="0.15">
      <c r="A140" s="11" t="s">
        <v>682</v>
      </c>
      <c r="B140" s="11" t="s">
        <v>374</v>
      </c>
      <c r="C140" s="11" t="s">
        <v>387</v>
      </c>
      <c r="E140" s="12">
        <v>43167</v>
      </c>
      <c r="J140" s="11" t="s">
        <v>1</v>
      </c>
      <c r="M140" s="11">
        <v>3420</v>
      </c>
      <c r="N140" s="11" t="s">
        <v>526</v>
      </c>
      <c r="O140" s="11">
        <v>3420</v>
      </c>
      <c r="T140" s="11" t="s">
        <v>385</v>
      </c>
      <c r="U140" s="20" t="s">
        <v>384</v>
      </c>
      <c r="V140" s="49" t="s">
        <v>386</v>
      </c>
      <c r="AB140" s="11">
        <v>4621</v>
      </c>
    </row>
    <row r="141" spans="1:28" s="11" customFormat="1" ht="54" x14ac:dyDescent="0.15">
      <c r="A141" s="11" t="s">
        <v>683</v>
      </c>
      <c r="B141" s="11" t="s">
        <v>375</v>
      </c>
      <c r="C141" s="11" t="s">
        <v>388</v>
      </c>
      <c r="E141" s="12">
        <v>43167</v>
      </c>
      <c r="J141" s="11" t="s">
        <v>1</v>
      </c>
      <c r="M141" s="11">
        <v>222.73</v>
      </c>
      <c r="N141" s="11">
        <v>46.77</v>
      </c>
      <c r="O141" s="11">
        <v>269.5</v>
      </c>
      <c r="T141" s="12">
        <v>43170</v>
      </c>
      <c r="U141" s="11" t="s">
        <v>389</v>
      </c>
      <c r="V141" s="49" t="s">
        <v>390</v>
      </c>
    </row>
    <row r="142" spans="1:28" s="11" customFormat="1" ht="36.75" customHeight="1" x14ac:dyDescent="0.15">
      <c r="A142" s="11" t="s">
        <v>684</v>
      </c>
      <c r="B142" s="11" t="s">
        <v>376</v>
      </c>
      <c r="C142" s="11" t="s">
        <v>391</v>
      </c>
      <c r="E142" s="12">
        <v>43167</v>
      </c>
      <c r="J142" s="11" t="s">
        <v>1</v>
      </c>
      <c r="M142" s="11">
        <v>1275</v>
      </c>
      <c r="N142" s="11">
        <v>267.75</v>
      </c>
      <c r="O142" s="11">
        <f>SUM(M142:N142)</f>
        <v>1542.75</v>
      </c>
      <c r="T142" s="11" t="s">
        <v>398</v>
      </c>
      <c r="U142" s="11" t="s">
        <v>715</v>
      </c>
      <c r="V142" s="49" t="s">
        <v>392</v>
      </c>
    </row>
    <row r="143" spans="1:28" s="11" customFormat="1" ht="36" x14ac:dyDescent="0.15">
      <c r="A143" s="11" t="s">
        <v>685</v>
      </c>
      <c r="B143" s="11" t="s">
        <v>377</v>
      </c>
      <c r="C143" s="11" t="s">
        <v>393</v>
      </c>
      <c r="E143" s="12">
        <v>43167</v>
      </c>
      <c r="J143" s="11" t="s">
        <v>506</v>
      </c>
      <c r="M143" s="11">
        <v>1574.91</v>
      </c>
      <c r="N143" s="11">
        <v>330.73</v>
      </c>
      <c r="O143" s="11">
        <f>SUM(M143:N143)</f>
        <v>1905.64</v>
      </c>
      <c r="T143" s="12">
        <v>43180</v>
      </c>
      <c r="U143" s="11" t="s">
        <v>714</v>
      </c>
      <c r="V143" s="49" t="s">
        <v>394</v>
      </c>
    </row>
    <row r="144" spans="1:28" ht="54" x14ac:dyDescent="0.15">
      <c r="A144" s="7" t="s">
        <v>686</v>
      </c>
      <c r="B144" s="7" t="s">
        <v>378</v>
      </c>
      <c r="C144" s="7" t="s">
        <v>395</v>
      </c>
      <c r="E144" s="10">
        <v>43167</v>
      </c>
      <c r="J144" s="7" t="s">
        <v>506</v>
      </c>
      <c r="M144" s="7">
        <v>3000</v>
      </c>
      <c r="N144" s="7">
        <v>630</v>
      </c>
      <c r="O144" s="7">
        <v>3630</v>
      </c>
      <c r="T144" s="7" t="s">
        <v>719</v>
      </c>
      <c r="U144" s="7" t="s">
        <v>397</v>
      </c>
      <c r="V144" s="41" t="s">
        <v>396</v>
      </c>
      <c r="AB144" s="7">
        <v>4623</v>
      </c>
    </row>
    <row r="145" spans="1:28" s="11" customFormat="1" ht="36" x14ac:dyDescent="0.15">
      <c r="A145" s="11" t="s">
        <v>687</v>
      </c>
      <c r="B145" s="11" t="s">
        <v>379</v>
      </c>
      <c r="C145" s="11" t="s">
        <v>402</v>
      </c>
      <c r="E145" s="12">
        <v>43167</v>
      </c>
      <c r="J145" s="11" t="s">
        <v>1</v>
      </c>
      <c r="M145" s="11">
        <v>2560</v>
      </c>
      <c r="N145" s="11" t="s">
        <v>526</v>
      </c>
      <c r="O145" s="11">
        <v>2560</v>
      </c>
      <c r="T145" s="11" t="s">
        <v>401</v>
      </c>
      <c r="U145" s="11" t="s">
        <v>400</v>
      </c>
      <c r="V145" s="49" t="s">
        <v>2639</v>
      </c>
    </row>
    <row r="146" spans="1:28" s="8" customFormat="1" ht="49.5" customHeight="1" x14ac:dyDescent="0.15">
      <c r="A146" s="2" t="s">
        <v>474</v>
      </c>
      <c r="B146" s="1" t="s">
        <v>475</v>
      </c>
      <c r="C146" s="2" t="s">
        <v>476</v>
      </c>
      <c r="D146" s="1" t="s">
        <v>477</v>
      </c>
      <c r="E146" s="1" t="s">
        <v>478</v>
      </c>
      <c r="F146" s="1" t="s">
        <v>479</v>
      </c>
      <c r="G146" s="1" t="s">
        <v>480</v>
      </c>
      <c r="H146" s="1" t="s">
        <v>481</v>
      </c>
      <c r="I146" s="1" t="s">
        <v>503</v>
      </c>
      <c r="J146" s="1" t="s">
        <v>483</v>
      </c>
      <c r="K146" s="1" t="s">
        <v>484</v>
      </c>
      <c r="L146" s="1" t="s">
        <v>485</v>
      </c>
      <c r="M146" s="1" t="s">
        <v>486</v>
      </c>
      <c r="N146" s="1" t="s">
        <v>3</v>
      </c>
      <c r="O146" s="1" t="s">
        <v>4</v>
      </c>
      <c r="P146" s="1" t="s">
        <v>487</v>
      </c>
      <c r="Q146" s="1" t="s">
        <v>488</v>
      </c>
      <c r="R146" s="1" t="s">
        <v>489</v>
      </c>
      <c r="S146" s="1" t="s">
        <v>490</v>
      </c>
      <c r="T146" s="1" t="s">
        <v>491</v>
      </c>
      <c r="U146" s="14" t="s">
        <v>492</v>
      </c>
      <c r="V146" s="1" t="s">
        <v>6</v>
      </c>
      <c r="W146" s="2" t="s">
        <v>493</v>
      </c>
      <c r="X146" s="3" t="s">
        <v>590</v>
      </c>
      <c r="Y146" s="3" t="s">
        <v>494</v>
      </c>
      <c r="Z146" s="3" t="s">
        <v>3</v>
      </c>
      <c r="AA146" s="3" t="s">
        <v>4</v>
      </c>
      <c r="AB146" s="13" t="s">
        <v>495</v>
      </c>
    </row>
    <row r="147" spans="1:28" s="11" customFormat="1" ht="45" x14ac:dyDescent="0.15">
      <c r="A147" s="11" t="s">
        <v>688</v>
      </c>
      <c r="B147" s="11" t="s">
        <v>403</v>
      </c>
      <c r="C147" s="11" t="s">
        <v>414</v>
      </c>
      <c r="E147" s="12">
        <v>43167</v>
      </c>
      <c r="J147" s="11" t="s">
        <v>506</v>
      </c>
      <c r="M147" s="11">
        <v>108.25</v>
      </c>
      <c r="N147" s="11">
        <v>22.73</v>
      </c>
      <c r="O147" s="11">
        <v>130.97999999999999</v>
      </c>
      <c r="T147" s="12">
        <v>43171</v>
      </c>
      <c r="U147" s="11" t="s">
        <v>413</v>
      </c>
      <c r="V147" s="49" t="s">
        <v>2639</v>
      </c>
    </row>
    <row r="148" spans="1:28" s="11" customFormat="1" ht="36" x14ac:dyDescent="0.15">
      <c r="A148" s="11" t="s">
        <v>855</v>
      </c>
      <c r="B148" s="11" t="s">
        <v>404</v>
      </c>
      <c r="C148" s="11" t="s">
        <v>415</v>
      </c>
      <c r="E148" s="12">
        <v>43174</v>
      </c>
      <c r="J148" s="11" t="s">
        <v>1</v>
      </c>
      <c r="M148" s="11">
        <v>2988</v>
      </c>
      <c r="N148" s="11">
        <v>627.48</v>
      </c>
      <c r="O148" s="11">
        <f t="shared" ref="O148:O153" si="1">SUM(M148:N148)</f>
        <v>3615.48</v>
      </c>
      <c r="Q148" s="12">
        <v>43367</v>
      </c>
      <c r="R148" s="12">
        <v>43174</v>
      </c>
      <c r="T148" s="11" t="s">
        <v>416</v>
      </c>
      <c r="U148" s="11" t="s">
        <v>713</v>
      </c>
      <c r="V148" s="49" t="s">
        <v>417</v>
      </c>
      <c r="AB148" s="11">
        <v>4889</v>
      </c>
    </row>
    <row r="149" spans="1:28" s="5" customFormat="1" ht="40.5" customHeight="1" x14ac:dyDescent="0.15">
      <c r="A149" s="5" t="s">
        <v>689</v>
      </c>
      <c r="B149" s="5" t="s">
        <v>405</v>
      </c>
      <c r="C149" s="5" t="s">
        <v>418</v>
      </c>
      <c r="E149" s="9">
        <v>43201</v>
      </c>
      <c r="J149" s="5" t="s">
        <v>511</v>
      </c>
      <c r="M149" s="5">
        <v>1575</v>
      </c>
      <c r="N149" s="5">
        <v>330.75</v>
      </c>
      <c r="O149" s="5">
        <f t="shared" si="1"/>
        <v>1905.75</v>
      </c>
      <c r="R149" s="9">
        <v>43213</v>
      </c>
      <c r="T149" s="9">
        <v>43187</v>
      </c>
      <c r="U149" s="5" t="s">
        <v>606</v>
      </c>
      <c r="V149" s="27" t="s">
        <v>210</v>
      </c>
      <c r="Y149" s="5">
        <v>1455.42</v>
      </c>
      <c r="Z149" s="5">
        <v>305.64</v>
      </c>
      <c r="AA149" s="5">
        <f>SUM(Y149:Z149)</f>
        <v>1761.06</v>
      </c>
    </row>
    <row r="150" spans="1:28" s="11" customFormat="1" ht="48" customHeight="1" x14ac:dyDescent="0.15">
      <c r="A150" s="11" t="s">
        <v>690</v>
      </c>
      <c r="B150" s="11" t="s">
        <v>406</v>
      </c>
      <c r="C150" s="11" t="s">
        <v>419</v>
      </c>
      <c r="E150" s="12">
        <v>43179</v>
      </c>
      <c r="J150" s="11" t="s">
        <v>504</v>
      </c>
      <c r="M150" s="11">
        <v>691.2</v>
      </c>
      <c r="N150" s="11">
        <v>145.15</v>
      </c>
      <c r="O150" s="11">
        <f t="shared" si="1"/>
        <v>836.35</v>
      </c>
      <c r="Q150" s="12">
        <v>43367</v>
      </c>
      <c r="T150" s="12">
        <v>43185</v>
      </c>
      <c r="U150" s="11" t="s">
        <v>420</v>
      </c>
      <c r="V150" s="49" t="s">
        <v>2639</v>
      </c>
      <c r="Y150" s="11">
        <v>690</v>
      </c>
      <c r="Z150" s="11">
        <v>144.9</v>
      </c>
      <c r="AA150" s="11">
        <f>SUM(Y150:Z150)</f>
        <v>834.9</v>
      </c>
      <c r="AB150" s="11">
        <v>4890</v>
      </c>
    </row>
    <row r="151" spans="1:28" s="11" customFormat="1" ht="36" x14ac:dyDescent="0.15">
      <c r="A151" s="11" t="s">
        <v>691</v>
      </c>
      <c r="B151" s="11" t="s">
        <v>407</v>
      </c>
      <c r="C151" s="11" t="s">
        <v>421</v>
      </c>
      <c r="E151" s="12">
        <v>43179</v>
      </c>
      <c r="J151" s="11" t="s">
        <v>506</v>
      </c>
      <c r="M151" s="11">
        <v>384</v>
      </c>
      <c r="N151" s="11">
        <v>80.64</v>
      </c>
      <c r="O151" s="11">
        <f t="shared" si="1"/>
        <v>464.64</v>
      </c>
      <c r="Q151" s="12">
        <v>43369</v>
      </c>
      <c r="T151" s="12">
        <v>43185</v>
      </c>
      <c r="U151" s="11" t="s">
        <v>422</v>
      </c>
      <c r="V151" s="49" t="s">
        <v>2639</v>
      </c>
      <c r="Y151" s="11">
        <v>380</v>
      </c>
      <c r="Z151" s="11">
        <v>79.8</v>
      </c>
      <c r="AA151" s="11">
        <f>SUM(Y151:Z151)</f>
        <v>459.8</v>
      </c>
      <c r="AB151" s="11">
        <v>4891</v>
      </c>
    </row>
    <row r="152" spans="1:28" s="11" customFormat="1" ht="38.25" customHeight="1" x14ac:dyDescent="0.15">
      <c r="A152" s="11" t="s">
        <v>692</v>
      </c>
      <c r="B152" s="11" t="s">
        <v>408</v>
      </c>
      <c r="C152" s="11" t="s">
        <v>423</v>
      </c>
      <c r="E152" s="12">
        <v>43195</v>
      </c>
      <c r="J152" s="11" t="s">
        <v>506</v>
      </c>
      <c r="M152" s="11">
        <v>320</v>
      </c>
      <c r="N152" s="11">
        <v>67.2</v>
      </c>
      <c r="O152" s="11">
        <f t="shared" si="1"/>
        <v>387.2</v>
      </c>
      <c r="Q152" s="12">
        <v>43369</v>
      </c>
      <c r="T152" s="12">
        <v>43182</v>
      </c>
      <c r="U152" s="11" t="s">
        <v>424</v>
      </c>
      <c r="V152" s="49" t="s">
        <v>425</v>
      </c>
      <c r="AB152" s="11">
        <v>4892</v>
      </c>
    </row>
    <row r="153" spans="1:28" s="11" customFormat="1" ht="63" x14ac:dyDescent="0.15">
      <c r="A153" s="11" t="s">
        <v>693</v>
      </c>
      <c r="B153" s="11" t="s">
        <v>409</v>
      </c>
      <c r="C153" s="11" t="s">
        <v>427</v>
      </c>
      <c r="E153" s="12">
        <v>43201</v>
      </c>
      <c r="J153" s="11" t="s">
        <v>506</v>
      </c>
      <c r="M153" s="11">
        <v>1137.96</v>
      </c>
      <c r="N153" s="11">
        <v>238.97</v>
      </c>
      <c r="O153" s="11">
        <f t="shared" si="1"/>
        <v>1376.93</v>
      </c>
      <c r="Q153" s="12">
        <v>43369</v>
      </c>
      <c r="T153" s="11" t="s">
        <v>426</v>
      </c>
      <c r="U153" s="11" t="s">
        <v>712</v>
      </c>
      <c r="V153" s="49" t="s">
        <v>428</v>
      </c>
      <c r="AB153" s="11">
        <v>4893</v>
      </c>
    </row>
    <row r="154" spans="1:28" s="5" customFormat="1" ht="36" x14ac:dyDescent="0.15">
      <c r="A154" s="5" t="s">
        <v>694</v>
      </c>
      <c r="B154" s="5" t="s">
        <v>410</v>
      </c>
      <c r="C154" s="5" t="s">
        <v>429</v>
      </c>
      <c r="E154" s="9">
        <v>43173</v>
      </c>
      <c r="J154" s="5" t="s">
        <v>511</v>
      </c>
      <c r="M154" s="5">
        <v>7000</v>
      </c>
      <c r="N154" s="5" t="s">
        <v>526</v>
      </c>
      <c r="O154" s="5">
        <v>7000</v>
      </c>
      <c r="R154" s="9">
        <v>43179</v>
      </c>
      <c r="T154" s="5" t="s">
        <v>865</v>
      </c>
      <c r="U154" s="5" t="s">
        <v>430</v>
      </c>
      <c r="V154" s="49" t="s">
        <v>2639</v>
      </c>
    </row>
    <row r="155" spans="1:28" s="5" customFormat="1" ht="36" x14ac:dyDescent="0.15">
      <c r="A155" s="5" t="s">
        <v>695</v>
      </c>
      <c r="B155" s="5" t="s">
        <v>411</v>
      </c>
      <c r="C155" s="5" t="s">
        <v>431</v>
      </c>
      <c r="E155" s="9">
        <v>43171</v>
      </c>
      <c r="J155" s="5" t="s">
        <v>511</v>
      </c>
      <c r="M155" s="5">
        <v>12000</v>
      </c>
      <c r="N155" s="5" t="s">
        <v>526</v>
      </c>
      <c r="O155" s="5">
        <v>12000</v>
      </c>
      <c r="R155" s="9">
        <v>43179</v>
      </c>
      <c r="T155" s="5" t="s">
        <v>865</v>
      </c>
      <c r="U155" s="5" t="s">
        <v>432</v>
      </c>
      <c r="V155" s="49" t="s">
        <v>2639</v>
      </c>
    </row>
    <row r="156" spans="1:28" s="11" customFormat="1" ht="27" x14ac:dyDescent="0.15">
      <c r="A156" s="11" t="s">
        <v>696</v>
      </c>
      <c r="B156" s="11" t="s">
        <v>412</v>
      </c>
      <c r="C156" s="11" t="s">
        <v>720</v>
      </c>
      <c r="E156" s="12">
        <v>43181</v>
      </c>
      <c r="J156" s="11" t="s">
        <v>1</v>
      </c>
      <c r="M156" s="11">
        <v>5900</v>
      </c>
      <c r="N156" s="11">
        <v>1239</v>
      </c>
      <c r="O156" s="11">
        <f>SUM(M156:N156)</f>
        <v>7139</v>
      </c>
      <c r="Q156" s="12">
        <v>43369</v>
      </c>
      <c r="T156" s="12">
        <v>43186</v>
      </c>
      <c r="U156" s="11" t="s">
        <v>443</v>
      </c>
      <c r="V156" s="49" t="s">
        <v>444</v>
      </c>
      <c r="AB156" s="11">
        <v>4944</v>
      </c>
    </row>
    <row r="157" spans="1:28" s="8" customFormat="1" ht="49.5" customHeight="1" x14ac:dyDescent="0.15">
      <c r="A157" s="2" t="s">
        <v>474</v>
      </c>
      <c r="B157" s="1" t="s">
        <v>475</v>
      </c>
      <c r="C157" s="2" t="s">
        <v>476</v>
      </c>
      <c r="D157" s="1" t="s">
        <v>477</v>
      </c>
      <c r="E157" s="1" t="s">
        <v>478</v>
      </c>
      <c r="F157" s="1" t="s">
        <v>479</v>
      </c>
      <c r="G157" s="1" t="s">
        <v>480</v>
      </c>
      <c r="H157" s="1" t="s">
        <v>481</v>
      </c>
      <c r="I157" s="1" t="s">
        <v>503</v>
      </c>
      <c r="J157" s="1" t="s">
        <v>483</v>
      </c>
      <c r="K157" s="1" t="s">
        <v>484</v>
      </c>
      <c r="L157" s="1" t="s">
        <v>485</v>
      </c>
      <c r="M157" s="1" t="s">
        <v>486</v>
      </c>
      <c r="N157" s="1" t="s">
        <v>3</v>
      </c>
      <c r="O157" s="1" t="s">
        <v>4</v>
      </c>
      <c r="P157" s="1" t="s">
        <v>487</v>
      </c>
      <c r="Q157" s="1" t="s">
        <v>488</v>
      </c>
      <c r="R157" s="1" t="s">
        <v>489</v>
      </c>
      <c r="S157" s="1" t="s">
        <v>490</v>
      </c>
      <c r="T157" s="1" t="s">
        <v>491</v>
      </c>
      <c r="U157" s="14" t="s">
        <v>492</v>
      </c>
      <c r="V157" s="1" t="s">
        <v>6</v>
      </c>
      <c r="W157" s="2" t="s">
        <v>493</v>
      </c>
      <c r="X157" s="3" t="s">
        <v>590</v>
      </c>
      <c r="Y157" s="3" t="s">
        <v>494</v>
      </c>
      <c r="Z157" s="3" t="s">
        <v>3</v>
      </c>
      <c r="AA157" s="3" t="s">
        <v>4</v>
      </c>
      <c r="AB157" s="13" t="s">
        <v>495</v>
      </c>
    </row>
    <row r="158" spans="1:28" s="11" customFormat="1" ht="54" customHeight="1" x14ac:dyDescent="0.15">
      <c r="A158" s="11" t="s">
        <v>697</v>
      </c>
      <c r="B158" s="11" t="s">
        <v>433</v>
      </c>
      <c r="C158" s="11" t="s">
        <v>445</v>
      </c>
      <c r="E158" s="12">
        <v>43168</v>
      </c>
      <c r="J158" s="11" t="s">
        <v>1</v>
      </c>
      <c r="M158" s="11">
        <v>200</v>
      </c>
      <c r="N158" s="11">
        <v>42</v>
      </c>
      <c r="O158" s="11">
        <v>242</v>
      </c>
      <c r="Q158" s="12">
        <v>43369</v>
      </c>
      <c r="T158" s="12">
        <v>43131</v>
      </c>
      <c r="U158" s="11" t="s">
        <v>446</v>
      </c>
      <c r="V158" s="49" t="s">
        <v>447</v>
      </c>
      <c r="AB158" s="11">
        <v>5039</v>
      </c>
    </row>
    <row r="159" spans="1:28" s="11" customFormat="1" ht="40.5" customHeight="1" x14ac:dyDescent="0.15">
      <c r="A159" s="11" t="s">
        <v>698</v>
      </c>
      <c r="B159" s="11" t="s">
        <v>434</v>
      </c>
      <c r="C159" s="11" t="s">
        <v>448</v>
      </c>
      <c r="E159" s="12">
        <v>43181</v>
      </c>
      <c r="J159" s="11" t="s">
        <v>1</v>
      </c>
      <c r="M159" s="11">
        <v>968</v>
      </c>
      <c r="N159" s="11">
        <v>203.28</v>
      </c>
      <c r="O159" s="11">
        <f t="shared" ref="O159:O167" si="2">SUM(M159:N159)</f>
        <v>1171.28</v>
      </c>
      <c r="Q159" s="12">
        <v>43369</v>
      </c>
      <c r="T159" s="12">
        <v>43153</v>
      </c>
      <c r="U159" s="11" t="s">
        <v>449</v>
      </c>
      <c r="V159" s="49" t="s">
        <v>450</v>
      </c>
      <c r="AB159" s="11">
        <v>5040</v>
      </c>
    </row>
    <row r="160" spans="1:28" s="11" customFormat="1" ht="61.5" customHeight="1" x14ac:dyDescent="0.15">
      <c r="A160" s="11" t="s">
        <v>699</v>
      </c>
      <c r="B160" s="11" t="s">
        <v>435</v>
      </c>
      <c r="C160" s="11" t="s">
        <v>451</v>
      </c>
      <c r="E160" s="12">
        <v>43172</v>
      </c>
      <c r="J160" s="11" t="s">
        <v>1</v>
      </c>
      <c r="M160" s="11">
        <v>359.7</v>
      </c>
      <c r="N160" s="11">
        <v>75.540000000000006</v>
      </c>
      <c r="O160" s="11">
        <f t="shared" si="2"/>
        <v>435.24</v>
      </c>
      <c r="Q160" s="12">
        <v>43369</v>
      </c>
      <c r="T160" s="12">
        <v>43146</v>
      </c>
      <c r="U160" s="11" t="s">
        <v>711</v>
      </c>
      <c r="V160" s="49" t="s">
        <v>2639</v>
      </c>
      <c r="AB160" s="11">
        <v>5041</v>
      </c>
    </row>
    <row r="161" spans="1:28" s="11" customFormat="1" ht="36" customHeight="1" x14ac:dyDescent="0.15">
      <c r="A161" s="11" t="s">
        <v>700</v>
      </c>
      <c r="B161" s="11" t="s">
        <v>436</v>
      </c>
      <c r="C161" s="11" t="s">
        <v>453</v>
      </c>
      <c r="E161" s="12">
        <v>43195</v>
      </c>
      <c r="J161" s="11" t="s">
        <v>1</v>
      </c>
      <c r="M161" s="11">
        <v>1878.23</v>
      </c>
      <c r="N161" s="11">
        <v>394.43</v>
      </c>
      <c r="O161" s="11">
        <f t="shared" si="2"/>
        <v>2272.66</v>
      </c>
      <c r="Q161" s="12">
        <v>43369</v>
      </c>
      <c r="T161" s="12">
        <v>43207</v>
      </c>
      <c r="U161" s="11" t="s">
        <v>452</v>
      </c>
      <c r="V161" s="49" t="s">
        <v>454</v>
      </c>
      <c r="AB161" s="11">
        <v>5042</v>
      </c>
    </row>
    <row r="162" spans="1:28" s="11" customFormat="1" ht="45" customHeight="1" x14ac:dyDescent="0.15">
      <c r="A162" s="11" t="s">
        <v>701</v>
      </c>
      <c r="B162" s="11" t="s">
        <v>437</v>
      </c>
      <c r="C162" s="11" t="s">
        <v>457</v>
      </c>
      <c r="E162" s="12">
        <v>43174</v>
      </c>
      <c r="J162" s="11" t="s">
        <v>1</v>
      </c>
      <c r="M162" s="11">
        <v>232.47</v>
      </c>
      <c r="N162" s="11">
        <v>48.82</v>
      </c>
      <c r="O162" s="11">
        <f t="shared" si="2"/>
        <v>281.29000000000002</v>
      </c>
      <c r="Q162" s="12">
        <v>43369</v>
      </c>
      <c r="T162" s="12">
        <v>43150</v>
      </c>
      <c r="U162" s="11" t="s">
        <v>455</v>
      </c>
      <c r="V162" s="49" t="s">
        <v>456</v>
      </c>
      <c r="AB162" s="11">
        <v>5043</v>
      </c>
    </row>
    <row r="163" spans="1:28" s="11" customFormat="1" ht="45" customHeight="1" x14ac:dyDescent="0.15">
      <c r="A163" s="11" t="s">
        <v>702</v>
      </c>
      <c r="B163" s="11" t="s">
        <v>438</v>
      </c>
      <c r="C163" s="11" t="s">
        <v>458</v>
      </c>
      <c r="E163" s="12">
        <v>43174</v>
      </c>
      <c r="J163" s="11" t="s">
        <v>1</v>
      </c>
      <c r="M163" s="11">
        <v>155.37</v>
      </c>
      <c r="N163" s="11">
        <v>32.630000000000003</v>
      </c>
      <c r="O163" s="11">
        <f t="shared" si="2"/>
        <v>188</v>
      </c>
      <c r="Q163" s="12">
        <v>43369</v>
      </c>
      <c r="T163" s="12">
        <v>43174</v>
      </c>
      <c r="U163" s="11" t="s">
        <v>710</v>
      </c>
      <c r="V163" s="49" t="s">
        <v>2639</v>
      </c>
      <c r="AB163" s="11">
        <v>5044</v>
      </c>
    </row>
    <row r="164" spans="1:28" s="11" customFormat="1" ht="36.75" customHeight="1" x14ac:dyDescent="0.15">
      <c r="A164" s="11" t="s">
        <v>703</v>
      </c>
      <c r="B164" s="11" t="s">
        <v>439</v>
      </c>
      <c r="C164" s="11" t="s">
        <v>459</v>
      </c>
      <c r="E164" s="12">
        <v>43195</v>
      </c>
      <c r="J164" s="11" t="s">
        <v>506</v>
      </c>
      <c r="M164" s="11">
        <v>295.58</v>
      </c>
      <c r="N164" s="11">
        <v>62.07</v>
      </c>
      <c r="O164" s="11">
        <f t="shared" si="2"/>
        <v>357.65</v>
      </c>
      <c r="Q164" s="12">
        <v>43369</v>
      </c>
      <c r="T164" s="12">
        <v>43194</v>
      </c>
      <c r="U164" s="11" t="s">
        <v>413</v>
      </c>
      <c r="V164" s="49" t="s">
        <v>2639</v>
      </c>
      <c r="AB164" s="11">
        <v>5045</v>
      </c>
    </row>
    <row r="165" spans="1:28" s="11" customFormat="1" ht="42" customHeight="1" x14ac:dyDescent="0.15">
      <c r="A165" s="11" t="s">
        <v>704</v>
      </c>
      <c r="B165" s="11" t="s">
        <v>440</v>
      </c>
      <c r="C165" s="11" t="s">
        <v>461</v>
      </c>
      <c r="E165" s="12">
        <v>43201</v>
      </c>
      <c r="J165" s="11" t="s">
        <v>506</v>
      </c>
      <c r="M165" s="11">
        <v>9811.7999999999993</v>
      </c>
      <c r="N165" s="11">
        <v>2060.48</v>
      </c>
      <c r="O165" s="11">
        <f t="shared" si="2"/>
        <v>11872.279999999999</v>
      </c>
      <c r="Q165" s="12">
        <v>43369</v>
      </c>
      <c r="T165" s="12">
        <v>43195</v>
      </c>
      <c r="U165" s="21" t="s">
        <v>460</v>
      </c>
      <c r="V165" s="49" t="s">
        <v>462</v>
      </c>
      <c r="AB165" s="11">
        <v>5050</v>
      </c>
    </row>
    <row r="166" spans="1:28" s="11" customFormat="1" ht="58.5" customHeight="1" x14ac:dyDescent="0.15">
      <c r="A166" s="11" t="s">
        <v>705</v>
      </c>
      <c r="B166" s="11" t="s">
        <v>441</v>
      </c>
      <c r="C166" s="11" t="s">
        <v>463</v>
      </c>
      <c r="E166" s="12">
        <v>43201</v>
      </c>
      <c r="J166" s="11" t="s">
        <v>506</v>
      </c>
      <c r="M166" s="11">
        <v>95.96</v>
      </c>
      <c r="N166" s="11">
        <v>20.149999999999999</v>
      </c>
      <c r="O166" s="11">
        <f t="shared" si="2"/>
        <v>116.10999999999999</v>
      </c>
      <c r="Q166" s="12">
        <v>43371</v>
      </c>
      <c r="T166" s="12">
        <v>43195</v>
      </c>
      <c r="U166" s="11" t="s">
        <v>464</v>
      </c>
      <c r="V166" s="49" t="s">
        <v>465</v>
      </c>
      <c r="AB166" s="11">
        <v>5046</v>
      </c>
    </row>
    <row r="167" spans="1:28" s="11" customFormat="1" ht="39.75" customHeight="1" x14ac:dyDescent="0.15">
      <c r="A167" s="11" t="s">
        <v>706</v>
      </c>
      <c r="B167" s="11" t="s">
        <v>442</v>
      </c>
      <c r="C167" s="11" t="s">
        <v>467</v>
      </c>
      <c r="E167" s="12">
        <v>43201</v>
      </c>
      <c r="J167" s="11" t="s">
        <v>506</v>
      </c>
      <c r="M167" s="11">
        <v>288.43</v>
      </c>
      <c r="N167" s="11">
        <v>60.57</v>
      </c>
      <c r="O167" s="11">
        <f t="shared" si="2"/>
        <v>349</v>
      </c>
      <c r="Q167" s="12">
        <v>43371</v>
      </c>
      <c r="T167" s="12">
        <v>43217</v>
      </c>
      <c r="U167" s="11" t="s">
        <v>709</v>
      </c>
      <c r="V167" s="49" t="s">
        <v>466</v>
      </c>
      <c r="AB167" s="11">
        <v>5047</v>
      </c>
    </row>
    <row r="168" spans="1:28" s="8" customFormat="1" ht="49.5" customHeight="1" x14ac:dyDescent="0.15">
      <c r="A168" s="2" t="s">
        <v>474</v>
      </c>
      <c r="B168" s="1" t="s">
        <v>475</v>
      </c>
      <c r="C168" s="2" t="s">
        <v>476</v>
      </c>
      <c r="D168" s="1" t="s">
        <v>477</v>
      </c>
      <c r="E168" s="1" t="s">
        <v>478</v>
      </c>
      <c r="F168" s="1" t="s">
        <v>479</v>
      </c>
      <c r="G168" s="1" t="s">
        <v>480</v>
      </c>
      <c r="H168" s="1" t="s">
        <v>481</v>
      </c>
      <c r="I168" s="1" t="s">
        <v>503</v>
      </c>
      <c r="J168" s="1" t="s">
        <v>483</v>
      </c>
      <c r="K168" s="1" t="s">
        <v>484</v>
      </c>
      <c r="L168" s="1" t="s">
        <v>485</v>
      </c>
      <c r="M168" s="1" t="s">
        <v>486</v>
      </c>
      <c r="N168" s="1" t="s">
        <v>3</v>
      </c>
      <c r="O168" s="1" t="s">
        <v>4</v>
      </c>
      <c r="P168" s="1" t="s">
        <v>487</v>
      </c>
      <c r="Q168" s="1" t="s">
        <v>488</v>
      </c>
      <c r="R168" s="1" t="s">
        <v>489</v>
      </c>
      <c r="S168" s="1" t="s">
        <v>490</v>
      </c>
      <c r="T168" s="1" t="s">
        <v>491</v>
      </c>
      <c r="U168" s="14" t="s">
        <v>492</v>
      </c>
      <c r="V168" s="1" t="s">
        <v>6</v>
      </c>
      <c r="W168" s="2" t="s">
        <v>493</v>
      </c>
      <c r="X168" s="3" t="s">
        <v>590</v>
      </c>
      <c r="Y168" s="3" t="s">
        <v>494</v>
      </c>
      <c r="Z168" s="3" t="s">
        <v>3</v>
      </c>
      <c r="AA168" s="3" t="s">
        <v>4</v>
      </c>
      <c r="AB168" s="13" t="s">
        <v>495</v>
      </c>
    </row>
    <row r="169" spans="1:28" s="11" customFormat="1" ht="52.5" customHeight="1" x14ac:dyDescent="0.15">
      <c r="A169" s="11" t="s">
        <v>707</v>
      </c>
      <c r="B169" s="11" t="s">
        <v>468</v>
      </c>
      <c r="C169" s="11" t="s">
        <v>470</v>
      </c>
      <c r="E169" s="12">
        <v>43201</v>
      </c>
      <c r="J169" s="11" t="s">
        <v>506</v>
      </c>
      <c r="M169" s="11">
        <v>2152.1999999999998</v>
      </c>
      <c r="N169" s="11">
        <v>451.96</v>
      </c>
      <c r="O169" s="11">
        <f>SUM(M169:N169)</f>
        <v>2604.16</v>
      </c>
      <c r="Q169" s="12">
        <v>43371</v>
      </c>
      <c r="T169" s="12">
        <v>43210</v>
      </c>
      <c r="U169" s="11" t="s">
        <v>471</v>
      </c>
      <c r="V169" s="49" t="s">
        <v>472</v>
      </c>
      <c r="AB169" s="11">
        <v>5048</v>
      </c>
    </row>
    <row r="170" spans="1:28" s="11" customFormat="1" ht="49.5" customHeight="1" x14ac:dyDescent="0.15">
      <c r="A170" s="11" t="s">
        <v>708</v>
      </c>
      <c r="B170" s="11" t="s">
        <v>469</v>
      </c>
      <c r="C170" s="11" t="s">
        <v>473</v>
      </c>
      <c r="E170" s="12">
        <v>43201</v>
      </c>
      <c r="J170" s="11" t="s">
        <v>506</v>
      </c>
      <c r="M170" s="11">
        <v>292.51</v>
      </c>
      <c r="N170" s="11">
        <v>11.71</v>
      </c>
      <c r="O170" s="11">
        <f>SUM(M170:N170)</f>
        <v>304.21999999999997</v>
      </c>
      <c r="Q170" s="12">
        <v>43371</v>
      </c>
      <c r="T170" s="12">
        <v>43210</v>
      </c>
      <c r="U170" s="11" t="s">
        <v>864</v>
      </c>
      <c r="V170" s="49" t="s">
        <v>2639</v>
      </c>
      <c r="AB170" s="11">
        <v>5049</v>
      </c>
    </row>
    <row r="171" spans="1:28" s="11" customFormat="1" ht="43.5" customHeight="1" x14ac:dyDescent="0.15">
      <c r="A171" s="22" t="s">
        <v>816</v>
      </c>
      <c r="B171" s="11" t="s">
        <v>732</v>
      </c>
      <c r="C171" s="11" t="s">
        <v>733</v>
      </c>
      <c r="E171" s="12">
        <v>43195</v>
      </c>
      <c r="J171" s="11" t="s">
        <v>506</v>
      </c>
      <c r="M171" s="11">
        <v>384</v>
      </c>
      <c r="N171" s="11">
        <v>80.64</v>
      </c>
      <c r="O171" s="11">
        <f>SUM(M171:N171)</f>
        <v>464.64</v>
      </c>
      <c r="Q171" s="12">
        <v>43399</v>
      </c>
      <c r="T171" s="12" t="s">
        <v>734</v>
      </c>
      <c r="U171" s="11" t="s">
        <v>626</v>
      </c>
      <c r="V171" s="49" t="s">
        <v>142</v>
      </c>
      <c r="Y171" s="11">
        <v>96</v>
      </c>
      <c r="Z171" s="11">
        <v>20.16</v>
      </c>
      <c r="AA171" s="11">
        <f>SUM(Y171:Z171)</f>
        <v>116.16</v>
      </c>
      <c r="AB171" s="11">
        <v>8373</v>
      </c>
    </row>
    <row r="172" spans="1:28" s="11" customFormat="1" ht="46.5" customHeight="1" x14ac:dyDescent="0.15">
      <c r="A172" s="11" t="s">
        <v>814</v>
      </c>
      <c r="B172" s="11" t="s">
        <v>735</v>
      </c>
      <c r="C172" s="11" t="s">
        <v>736</v>
      </c>
      <c r="E172" s="12">
        <v>43201</v>
      </c>
      <c r="J172" s="11" t="s">
        <v>506</v>
      </c>
      <c r="M172" s="11">
        <v>2321</v>
      </c>
      <c r="N172" s="11" t="s">
        <v>526</v>
      </c>
      <c r="O172" s="11">
        <v>2321</v>
      </c>
      <c r="Q172" s="12">
        <v>43399</v>
      </c>
      <c r="T172" s="12">
        <v>43223</v>
      </c>
      <c r="U172" s="11" t="s">
        <v>737</v>
      </c>
      <c r="V172" s="49" t="s">
        <v>738</v>
      </c>
    </row>
    <row r="173" spans="1:28" s="11" customFormat="1" ht="34.5" customHeight="1" x14ac:dyDescent="0.15">
      <c r="A173" s="11" t="s">
        <v>815</v>
      </c>
      <c r="B173" s="11" t="s">
        <v>739</v>
      </c>
      <c r="C173" s="11" t="s">
        <v>740</v>
      </c>
      <c r="E173" s="12">
        <v>43201</v>
      </c>
      <c r="J173" s="11" t="s">
        <v>506</v>
      </c>
      <c r="M173" s="11">
        <v>49</v>
      </c>
      <c r="N173" s="11">
        <v>10.29</v>
      </c>
      <c r="O173" s="11">
        <v>59.29</v>
      </c>
      <c r="Q173" s="12">
        <v>43402</v>
      </c>
      <c r="T173" s="12">
        <v>43207</v>
      </c>
      <c r="U173" s="11" t="s">
        <v>741</v>
      </c>
      <c r="V173" s="49" t="s">
        <v>155</v>
      </c>
      <c r="AB173" s="11">
        <v>8389</v>
      </c>
    </row>
    <row r="174" spans="1:28" s="11" customFormat="1" ht="45" customHeight="1" x14ac:dyDescent="0.15">
      <c r="A174" s="11" t="s">
        <v>817</v>
      </c>
      <c r="B174" s="11" t="s">
        <v>742</v>
      </c>
      <c r="C174" s="11" t="s">
        <v>743</v>
      </c>
      <c r="E174" s="12">
        <v>43201</v>
      </c>
      <c r="J174" s="11" t="s">
        <v>506</v>
      </c>
      <c r="M174" s="11">
        <v>59.98</v>
      </c>
      <c r="N174" s="11">
        <v>12.6</v>
      </c>
      <c r="O174" s="11">
        <v>72.58</v>
      </c>
      <c r="Q174" s="12">
        <v>43402</v>
      </c>
      <c r="T174" s="12">
        <v>43203</v>
      </c>
      <c r="U174" s="11" t="s">
        <v>744</v>
      </c>
      <c r="V174" s="49" t="s">
        <v>745</v>
      </c>
      <c r="AB174" s="11">
        <v>8392</v>
      </c>
    </row>
    <row r="175" spans="1:28" s="11" customFormat="1" ht="57.75" customHeight="1" x14ac:dyDescent="0.15">
      <c r="A175" s="11" t="s">
        <v>818</v>
      </c>
      <c r="B175" s="11" t="s">
        <v>746</v>
      </c>
      <c r="C175" s="11" t="s">
        <v>747</v>
      </c>
      <c r="E175" s="12">
        <v>43195</v>
      </c>
      <c r="J175" s="11" t="s">
        <v>506</v>
      </c>
      <c r="M175" s="11">
        <v>30.42</v>
      </c>
      <c r="N175" s="11">
        <v>6.39</v>
      </c>
      <c r="O175" s="11">
        <v>36.81</v>
      </c>
      <c r="Q175" s="12">
        <v>43402</v>
      </c>
      <c r="T175" s="12">
        <v>43195</v>
      </c>
      <c r="U175" s="11" t="s">
        <v>84</v>
      </c>
      <c r="V175" s="49" t="s">
        <v>85</v>
      </c>
      <c r="AB175" s="11">
        <v>8394</v>
      </c>
    </row>
    <row r="176" spans="1:28" s="11" customFormat="1" ht="45" customHeight="1" x14ac:dyDescent="0.15">
      <c r="A176" s="11" t="s">
        <v>819</v>
      </c>
      <c r="B176" s="11" t="s">
        <v>748</v>
      </c>
      <c r="C176" s="11" t="s">
        <v>749</v>
      </c>
      <c r="E176" s="12">
        <v>43195</v>
      </c>
      <c r="J176" s="11" t="s">
        <v>506</v>
      </c>
      <c r="M176" s="11">
        <v>198.36</v>
      </c>
      <c r="N176" s="11">
        <v>41.64</v>
      </c>
      <c r="O176" s="11">
        <v>240</v>
      </c>
      <c r="Q176" s="12">
        <v>43402</v>
      </c>
      <c r="T176" s="12">
        <v>43191</v>
      </c>
      <c r="U176" s="11" t="s">
        <v>750</v>
      </c>
      <c r="V176" s="49" t="s">
        <v>123</v>
      </c>
      <c r="AB176" s="11">
        <v>8395</v>
      </c>
    </row>
    <row r="177" spans="1:28" s="11" customFormat="1" ht="47.25" customHeight="1" x14ac:dyDescent="0.15">
      <c r="A177" s="11" t="s">
        <v>820</v>
      </c>
      <c r="B177" s="11" t="s">
        <v>751</v>
      </c>
      <c r="C177" s="11" t="s">
        <v>752</v>
      </c>
      <c r="E177" s="12">
        <v>43195</v>
      </c>
      <c r="J177" s="11" t="s">
        <v>1</v>
      </c>
      <c r="M177" s="11">
        <v>600</v>
      </c>
      <c r="N177" s="11">
        <v>126</v>
      </c>
      <c r="O177" s="11">
        <v>726</v>
      </c>
      <c r="Q177" s="12">
        <v>43402</v>
      </c>
      <c r="T177" s="12">
        <v>43200</v>
      </c>
      <c r="U177" s="11" t="s">
        <v>753</v>
      </c>
      <c r="V177" s="49" t="s">
        <v>390</v>
      </c>
      <c r="AB177" s="11">
        <v>8398</v>
      </c>
    </row>
    <row r="178" spans="1:28" s="11" customFormat="1" ht="49.5" customHeight="1" x14ac:dyDescent="0.15">
      <c r="A178" s="11" t="s">
        <v>821</v>
      </c>
      <c r="B178" s="11" t="s">
        <v>754</v>
      </c>
      <c r="C178" s="11" t="s">
        <v>755</v>
      </c>
      <c r="E178" s="12">
        <v>43195</v>
      </c>
      <c r="J178" s="11" t="s">
        <v>1</v>
      </c>
      <c r="M178" s="11">
        <v>1595.94</v>
      </c>
      <c r="N178" s="11">
        <v>335.15</v>
      </c>
      <c r="O178" s="11">
        <f>SUM(M178:N178)</f>
        <v>1931.0900000000001</v>
      </c>
      <c r="Q178" s="12">
        <v>43402</v>
      </c>
      <c r="T178" s="12">
        <v>43196</v>
      </c>
      <c r="U178" s="11" t="s">
        <v>756</v>
      </c>
      <c r="V178" s="49" t="s">
        <v>757</v>
      </c>
      <c r="AB178" s="11">
        <v>8400</v>
      </c>
    </row>
    <row r="179" spans="1:28" s="8" customFormat="1" ht="49.5" customHeight="1" x14ac:dyDescent="0.15">
      <c r="A179" s="2" t="s">
        <v>474</v>
      </c>
      <c r="B179" s="1" t="s">
        <v>475</v>
      </c>
      <c r="C179" s="2" t="s">
        <v>476</v>
      </c>
      <c r="D179" s="1" t="s">
        <v>477</v>
      </c>
      <c r="E179" s="1" t="s">
        <v>478</v>
      </c>
      <c r="F179" s="1" t="s">
        <v>479</v>
      </c>
      <c r="G179" s="1" t="s">
        <v>480</v>
      </c>
      <c r="H179" s="1" t="s">
        <v>481</v>
      </c>
      <c r="I179" s="1" t="s">
        <v>503</v>
      </c>
      <c r="J179" s="1" t="s">
        <v>483</v>
      </c>
      <c r="K179" s="1" t="s">
        <v>484</v>
      </c>
      <c r="L179" s="1" t="s">
        <v>485</v>
      </c>
      <c r="M179" s="1" t="s">
        <v>822</v>
      </c>
      <c r="N179" s="1" t="s">
        <v>3</v>
      </c>
      <c r="O179" s="1" t="s">
        <v>4</v>
      </c>
      <c r="P179" s="1" t="s">
        <v>487</v>
      </c>
      <c r="Q179" s="1" t="s">
        <v>488</v>
      </c>
      <c r="R179" s="1" t="s">
        <v>489</v>
      </c>
      <c r="S179" s="1" t="s">
        <v>823</v>
      </c>
      <c r="T179" s="1" t="s">
        <v>491</v>
      </c>
      <c r="U179" s="14" t="s">
        <v>492</v>
      </c>
      <c r="V179" s="1" t="s">
        <v>6</v>
      </c>
      <c r="W179" s="2" t="s">
        <v>493</v>
      </c>
      <c r="X179" s="3" t="s">
        <v>590</v>
      </c>
      <c r="Y179" s="3" t="s">
        <v>494</v>
      </c>
      <c r="Z179" s="3" t="s">
        <v>3</v>
      </c>
      <c r="AA179" s="3" t="s">
        <v>4</v>
      </c>
      <c r="AB179" s="13" t="s">
        <v>495</v>
      </c>
    </row>
    <row r="180" spans="1:28" s="11" customFormat="1" ht="74.25" customHeight="1" x14ac:dyDescent="0.15">
      <c r="A180" s="11" t="s">
        <v>856</v>
      </c>
      <c r="B180" s="11" t="s">
        <v>758</v>
      </c>
      <c r="C180" s="11" t="s">
        <v>759</v>
      </c>
      <c r="E180" s="12">
        <v>43195</v>
      </c>
      <c r="J180" s="11" t="s">
        <v>1</v>
      </c>
      <c r="M180" s="11">
        <v>927</v>
      </c>
      <c r="N180" s="11">
        <v>194.67</v>
      </c>
      <c r="O180" s="11">
        <f>SUM(M180:N180)</f>
        <v>1121.67</v>
      </c>
      <c r="Q180" s="12">
        <v>43402</v>
      </c>
      <c r="T180" s="12">
        <v>43200</v>
      </c>
      <c r="U180" s="11" t="s">
        <v>104</v>
      </c>
      <c r="V180" s="49" t="s">
        <v>106</v>
      </c>
      <c r="AB180" s="11">
        <v>8438</v>
      </c>
    </row>
    <row r="181" spans="1:28" s="11" customFormat="1" ht="47.25" customHeight="1" x14ac:dyDescent="0.15">
      <c r="A181" s="11" t="s">
        <v>824</v>
      </c>
      <c r="B181" s="11" t="s">
        <v>760</v>
      </c>
      <c r="C181" s="11" t="s">
        <v>761</v>
      </c>
      <c r="E181" s="12">
        <v>43196</v>
      </c>
      <c r="J181" s="11" t="s">
        <v>506</v>
      </c>
      <c r="M181" s="11">
        <v>100</v>
      </c>
      <c r="N181" s="11" t="s">
        <v>526</v>
      </c>
      <c r="O181" s="11">
        <v>100</v>
      </c>
      <c r="Q181" s="12">
        <v>43402</v>
      </c>
      <c r="T181" s="12">
        <v>43201</v>
      </c>
      <c r="U181" s="11" t="s">
        <v>862</v>
      </c>
      <c r="V181" s="49" t="s">
        <v>762</v>
      </c>
      <c r="AB181" s="11">
        <v>8439</v>
      </c>
    </row>
    <row r="182" spans="1:28" s="11" customFormat="1" ht="39" customHeight="1" x14ac:dyDescent="0.15">
      <c r="A182" s="11" t="s">
        <v>825</v>
      </c>
      <c r="B182" s="11" t="s">
        <v>763</v>
      </c>
      <c r="C182" s="11" t="s">
        <v>764</v>
      </c>
      <c r="E182" s="12">
        <v>43209</v>
      </c>
      <c r="J182" s="11" t="s">
        <v>1</v>
      </c>
      <c r="M182" s="11">
        <v>900</v>
      </c>
      <c r="N182" s="11">
        <v>189</v>
      </c>
      <c r="O182" s="11">
        <v>1089</v>
      </c>
      <c r="Q182" s="12">
        <v>43402</v>
      </c>
      <c r="T182" s="12">
        <v>43209</v>
      </c>
      <c r="U182" s="11" t="s">
        <v>863</v>
      </c>
      <c r="V182" s="49" t="s">
        <v>765</v>
      </c>
      <c r="AB182" s="11">
        <v>8440</v>
      </c>
    </row>
    <row r="183" spans="1:28" s="11" customFormat="1" ht="36.75" customHeight="1" x14ac:dyDescent="0.15">
      <c r="A183" s="11" t="s">
        <v>826</v>
      </c>
      <c r="B183" s="11" t="s">
        <v>766</v>
      </c>
      <c r="C183" s="11" t="s">
        <v>767</v>
      </c>
      <c r="E183" s="12">
        <v>43209</v>
      </c>
      <c r="J183" s="11" t="s">
        <v>506</v>
      </c>
      <c r="M183" s="11">
        <v>990</v>
      </c>
      <c r="N183" s="11">
        <v>207.9</v>
      </c>
      <c r="O183" s="11">
        <f>SUM(M183:N183)</f>
        <v>1197.9000000000001</v>
      </c>
      <c r="Q183" s="12">
        <v>43402</v>
      </c>
      <c r="T183" s="11" t="s">
        <v>768</v>
      </c>
      <c r="U183" s="11" t="s">
        <v>571</v>
      </c>
      <c r="V183" s="49" t="s">
        <v>48</v>
      </c>
      <c r="Y183" s="11">
        <v>506.25</v>
      </c>
      <c r="Z183" s="11">
        <v>106.31</v>
      </c>
      <c r="AA183" s="11">
        <v>612.55999999999995</v>
      </c>
      <c r="AB183" s="11">
        <v>8441</v>
      </c>
    </row>
    <row r="184" spans="1:28" s="11" customFormat="1" ht="48.75" customHeight="1" x14ac:dyDescent="0.15">
      <c r="A184" s="11" t="s">
        <v>857</v>
      </c>
      <c r="B184" s="11" t="s">
        <v>769</v>
      </c>
      <c r="C184" s="11" t="s">
        <v>770</v>
      </c>
      <c r="E184" s="12">
        <v>43209</v>
      </c>
      <c r="J184" s="11" t="s">
        <v>506</v>
      </c>
      <c r="M184" s="11">
        <v>2391.08</v>
      </c>
      <c r="N184" s="11">
        <v>502.13</v>
      </c>
      <c r="O184" s="11">
        <f>SUM(M184:N184)</f>
        <v>2893.21</v>
      </c>
      <c r="Q184" s="12">
        <v>43404</v>
      </c>
      <c r="T184" s="12">
        <v>43218</v>
      </c>
      <c r="U184" s="11" t="s">
        <v>771</v>
      </c>
      <c r="V184" s="49" t="s">
        <v>772</v>
      </c>
      <c r="AB184" s="11">
        <v>8520</v>
      </c>
    </row>
    <row r="185" spans="1:28" s="11" customFormat="1" ht="39" customHeight="1" x14ac:dyDescent="0.15">
      <c r="A185" s="11" t="s">
        <v>827</v>
      </c>
      <c r="B185" s="11" t="s">
        <v>773</v>
      </c>
      <c r="C185" s="11" t="s">
        <v>774</v>
      </c>
      <c r="E185" s="12">
        <v>43209</v>
      </c>
      <c r="J185" s="11" t="s">
        <v>1</v>
      </c>
      <c r="M185" s="11">
        <v>3700</v>
      </c>
      <c r="N185" s="11">
        <v>777</v>
      </c>
      <c r="O185" s="11">
        <f>SUM(M185:N185)</f>
        <v>4477</v>
      </c>
      <c r="Q185" s="12">
        <v>43404</v>
      </c>
      <c r="T185" s="11" t="s">
        <v>775</v>
      </c>
      <c r="U185" s="11" t="s">
        <v>860</v>
      </c>
      <c r="V185" s="49" t="s">
        <v>776</v>
      </c>
      <c r="AB185" s="11">
        <v>8524</v>
      </c>
    </row>
    <row r="186" spans="1:28" s="11" customFormat="1" ht="39.75" customHeight="1" x14ac:dyDescent="0.15">
      <c r="A186" s="11" t="s">
        <v>828</v>
      </c>
      <c r="B186" s="11" t="s">
        <v>777</v>
      </c>
      <c r="C186" s="11" t="s">
        <v>778</v>
      </c>
      <c r="E186" s="12">
        <v>43242</v>
      </c>
      <c r="J186" s="11" t="s">
        <v>1</v>
      </c>
      <c r="M186" s="11">
        <v>3350</v>
      </c>
      <c r="N186" s="11">
        <v>703.5</v>
      </c>
      <c r="O186" s="11">
        <f>SUM(M186:N186)</f>
        <v>4053.5</v>
      </c>
      <c r="Q186" s="12">
        <v>43404</v>
      </c>
      <c r="T186" s="12">
        <v>43250</v>
      </c>
      <c r="U186" s="11" t="s">
        <v>861</v>
      </c>
      <c r="V186" s="49" t="s">
        <v>68</v>
      </c>
      <c r="AB186" s="11">
        <v>8527</v>
      </c>
    </row>
    <row r="187" spans="1:28" s="5" customFormat="1" ht="55.5" customHeight="1" x14ac:dyDescent="0.15">
      <c r="A187" s="5" t="s">
        <v>829</v>
      </c>
      <c r="B187" s="5" t="s">
        <v>779</v>
      </c>
      <c r="C187" s="5" t="s">
        <v>780</v>
      </c>
      <c r="E187" s="9">
        <v>43095</v>
      </c>
      <c r="J187" s="5" t="s">
        <v>1</v>
      </c>
      <c r="M187" s="5">
        <v>17363</v>
      </c>
      <c r="N187" s="5" t="s">
        <v>526</v>
      </c>
      <c r="O187" s="5">
        <v>17363</v>
      </c>
      <c r="T187" s="5" t="s">
        <v>781</v>
      </c>
      <c r="U187" s="5" t="s">
        <v>564</v>
      </c>
      <c r="V187" s="27" t="s">
        <v>76</v>
      </c>
    </row>
    <row r="188" spans="1:28" s="5" customFormat="1" ht="48.75" customHeight="1" x14ac:dyDescent="0.15">
      <c r="A188" s="5" t="s">
        <v>1451</v>
      </c>
      <c r="B188" s="5" t="s">
        <v>782</v>
      </c>
      <c r="E188" s="9">
        <v>43287</v>
      </c>
      <c r="J188" s="5" t="s">
        <v>1</v>
      </c>
      <c r="M188" s="5">
        <v>80000</v>
      </c>
      <c r="N188" s="5" t="s">
        <v>902</v>
      </c>
      <c r="O188" s="5">
        <v>80000</v>
      </c>
      <c r="T188" s="5" t="s">
        <v>1449</v>
      </c>
      <c r="U188" s="5" t="s">
        <v>1450</v>
      </c>
      <c r="V188" s="27">
        <v>90004670551</v>
      </c>
    </row>
    <row r="189" spans="1:28" s="11" customFormat="1" ht="45" customHeight="1" x14ac:dyDescent="0.15">
      <c r="A189" s="11" t="s">
        <v>830</v>
      </c>
      <c r="B189" s="11" t="s">
        <v>783</v>
      </c>
      <c r="C189" s="11" t="s">
        <v>784</v>
      </c>
      <c r="E189" s="12">
        <v>43215</v>
      </c>
      <c r="J189" s="11" t="s">
        <v>502</v>
      </c>
      <c r="M189" s="11">
        <v>1470</v>
      </c>
      <c r="N189" s="11">
        <v>308.7</v>
      </c>
      <c r="O189" s="11">
        <f>SUM(M189:N189)</f>
        <v>1778.7</v>
      </c>
      <c r="Q189" s="12">
        <v>43404</v>
      </c>
      <c r="T189" s="11" t="s">
        <v>785</v>
      </c>
      <c r="U189" s="11" t="s">
        <v>786</v>
      </c>
      <c r="V189" s="49" t="s">
        <v>787</v>
      </c>
      <c r="AB189" s="11">
        <v>8528</v>
      </c>
    </row>
    <row r="190" spans="1:28" s="8" customFormat="1" ht="49.5" customHeight="1" x14ac:dyDescent="0.15">
      <c r="A190" s="2" t="s">
        <v>474</v>
      </c>
      <c r="B190" s="1" t="s">
        <v>475</v>
      </c>
      <c r="C190" s="2" t="s">
        <v>476</v>
      </c>
      <c r="D190" s="1" t="s">
        <v>477</v>
      </c>
      <c r="E190" s="1" t="s">
        <v>478</v>
      </c>
      <c r="F190" s="1" t="s">
        <v>479</v>
      </c>
      <c r="G190" s="1" t="s">
        <v>480</v>
      </c>
      <c r="H190" s="1" t="s">
        <v>481</v>
      </c>
      <c r="I190" s="1" t="s">
        <v>503</v>
      </c>
      <c r="J190" s="1" t="s">
        <v>483</v>
      </c>
      <c r="K190" s="1" t="s">
        <v>484</v>
      </c>
      <c r="L190" s="1" t="s">
        <v>485</v>
      </c>
      <c r="M190" s="1" t="s">
        <v>822</v>
      </c>
      <c r="N190" s="1" t="s">
        <v>3</v>
      </c>
      <c r="O190" s="1" t="s">
        <v>4</v>
      </c>
      <c r="P190" s="1" t="s">
        <v>487</v>
      </c>
      <c r="Q190" s="1" t="s">
        <v>488</v>
      </c>
      <c r="R190" s="1" t="s">
        <v>489</v>
      </c>
      <c r="S190" s="1" t="s">
        <v>823</v>
      </c>
      <c r="T190" s="1" t="s">
        <v>491</v>
      </c>
      <c r="U190" s="14" t="s">
        <v>492</v>
      </c>
      <c r="V190" s="1" t="s">
        <v>6</v>
      </c>
      <c r="W190" s="2" t="s">
        <v>493</v>
      </c>
      <c r="X190" s="3" t="s">
        <v>590</v>
      </c>
      <c r="Y190" s="3" t="s">
        <v>494</v>
      </c>
      <c r="Z190" s="3" t="s">
        <v>3</v>
      </c>
      <c r="AA190" s="3" t="s">
        <v>4</v>
      </c>
      <c r="AB190" s="13" t="s">
        <v>495</v>
      </c>
    </row>
    <row r="191" spans="1:28" s="11" customFormat="1" ht="42.75" customHeight="1" x14ac:dyDescent="0.15">
      <c r="A191" s="11" t="s">
        <v>838</v>
      </c>
      <c r="B191" s="11" t="s">
        <v>788</v>
      </c>
      <c r="C191" s="11" t="s">
        <v>789</v>
      </c>
      <c r="E191" s="12">
        <v>43213</v>
      </c>
      <c r="J191" s="11" t="s">
        <v>506</v>
      </c>
      <c r="M191" s="11">
        <v>663.72</v>
      </c>
      <c r="N191" s="11">
        <v>98.05</v>
      </c>
      <c r="O191" s="11">
        <f t="shared" ref="O191:O197" si="3">SUM(M191:N191)</f>
        <v>761.77</v>
      </c>
      <c r="Q191" s="12">
        <v>43404</v>
      </c>
      <c r="T191" s="12">
        <v>43213</v>
      </c>
      <c r="U191" s="11" t="s">
        <v>104</v>
      </c>
      <c r="V191" s="49" t="s">
        <v>106</v>
      </c>
      <c r="AB191" s="11">
        <v>8616</v>
      </c>
    </row>
    <row r="192" spans="1:28" s="11" customFormat="1" ht="42.75" customHeight="1" x14ac:dyDescent="0.15">
      <c r="A192" s="11" t="s">
        <v>839</v>
      </c>
      <c r="B192" s="11" t="s">
        <v>790</v>
      </c>
      <c r="C192" s="11" t="s">
        <v>791</v>
      </c>
      <c r="E192" s="12">
        <v>43215</v>
      </c>
      <c r="J192" s="11" t="s">
        <v>504</v>
      </c>
      <c r="M192" s="11">
        <v>3239.24</v>
      </c>
      <c r="N192" s="11">
        <v>680.24</v>
      </c>
      <c r="O192" s="11">
        <f t="shared" si="3"/>
        <v>3919.4799999999996</v>
      </c>
      <c r="Q192" s="12">
        <v>43404</v>
      </c>
      <c r="T192" s="12">
        <v>43222</v>
      </c>
      <c r="U192" s="11" t="s">
        <v>413</v>
      </c>
      <c r="V192" s="49" t="s">
        <v>2639</v>
      </c>
      <c r="AB192" s="11">
        <v>8617</v>
      </c>
    </row>
    <row r="193" spans="1:28" s="11" customFormat="1" ht="44.25" customHeight="1" x14ac:dyDescent="0.15">
      <c r="A193" s="11" t="s">
        <v>840</v>
      </c>
      <c r="B193" s="11" t="s">
        <v>792</v>
      </c>
      <c r="C193" s="11" t="s">
        <v>793</v>
      </c>
      <c r="E193" s="12">
        <v>43215</v>
      </c>
      <c r="J193" s="11" t="s">
        <v>506</v>
      </c>
      <c r="M193" s="11">
        <v>244.97</v>
      </c>
      <c r="N193" s="11">
        <v>51.44</v>
      </c>
      <c r="O193" s="11">
        <f t="shared" si="3"/>
        <v>296.40999999999997</v>
      </c>
      <c r="Q193" s="12">
        <v>43404</v>
      </c>
      <c r="T193" s="12">
        <v>43231</v>
      </c>
      <c r="U193" s="11" t="s">
        <v>280</v>
      </c>
      <c r="V193" s="49" t="s">
        <v>281</v>
      </c>
      <c r="AB193" s="11">
        <v>8620</v>
      </c>
    </row>
    <row r="194" spans="1:28" s="11" customFormat="1" ht="60" customHeight="1" x14ac:dyDescent="0.15">
      <c r="A194" s="11" t="s">
        <v>841</v>
      </c>
      <c r="B194" s="11" t="s">
        <v>794</v>
      </c>
      <c r="C194" s="11" t="s">
        <v>795</v>
      </c>
      <c r="E194" s="12">
        <v>43215</v>
      </c>
      <c r="J194" s="11" t="s">
        <v>506</v>
      </c>
      <c r="M194" s="11">
        <v>1172.7</v>
      </c>
      <c r="N194" s="11">
        <v>246.27</v>
      </c>
      <c r="O194" s="11">
        <f t="shared" si="3"/>
        <v>1418.97</v>
      </c>
      <c r="Q194" s="12">
        <v>43404</v>
      </c>
      <c r="T194" s="12">
        <v>43229</v>
      </c>
      <c r="U194" s="11" t="s">
        <v>796</v>
      </c>
      <c r="V194" s="49" t="s">
        <v>797</v>
      </c>
      <c r="AB194" s="11">
        <v>8626</v>
      </c>
    </row>
    <row r="195" spans="1:28" s="11" customFormat="1" ht="56.25" customHeight="1" x14ac:dyDescent="0.15">
      <c r="A195" s="11" t="s">
        <v>982</v>
      </c>
      <c r="B195" s="11" t="s">
        <v>798</v>
      </c>
      <c r="C195" s="11" t="s">
        <v>799</v>
      </c>
      <c r="E195" s="12">
        <v>43215</v>
      </c>
      <c r="J195" s="11" t="s">
        <v>506</v>
      </c>
      <c r="M195" s="11">
        <v>1747.31</v>
      </c>
      <c r="N195" s="11">
        <v>366.94</v>
      </c>
      <c r="O195" s="11">
        <f t="shared" si="3"/>
        <v>2114.25</v>
      </c>
      <c r="Q195" s="12">
        <v>43409</v>
      </c>
      <c r="T195" s="12">
        <v>43223</v>
      </c>
      <c r="U195" s="11" t="s">
        <v>800</v>
      </c>
      <c r="V195" s="49" t="s">
        <v>801</v>
      </c>
      <c r="AB195" s="11">
        <v>8627</v>
      </c>
    </row>
    <row r="196" spans="1:28" s="11" customFormat="1" ht="56.25" customHeight="1" x14ac:dyDescent="0.15">
      <c r="A196" s="11" t="s">
        <v>858</v>
      </c>
      <c r="B196" s="11" t="s">
        <v>802</v>
      </c>
      <c r="C196" s="11" t="s">
        <v>803</v>
      </c>
      <c r="E196" s="12">
        <v>43188</v>
      </c>
      <c r="J196" s="11" t="s">
        <v>1</v>
      </c>
      <c r="M196" s="11">
        <v>42</v>
      </c>
      <c r="N196" s="11">
        <v>8.82</v>
      </c>
      <c r="O196" s="11">
        <f t="shared" si="3"/>
        <v>50.82</v>
      </c>
      <c r="Q196" s="12">
        <v>43409</v>
      </c>
      <c r="T196" s="12">
        <v>43146</v>
      </c>
      <c r="U196" s="11" t="s">
        <v>56</v>
      </c>
      <c r="V196" s="49" t="s">
        <v>57</v>
      </c>
      <c r="AB196" s="11">
        <v>8628</v>
      </c>
    </row>
    <row r="197" spans="1:28" s="11" customFormat="1" ht="40.5" customHeight="1" x14ac:dyDescent="0.15">
      <c r="A197" s="11" t="s">
        <v>842</v>
      </c>
      <c r="B197" s="11" t="s">
        <v>804</v>
      </c>
      <c r="C197" s="11">
        <v>3200023120</v>
      </c>
      <c r="E197" s="12">
        <v>43195</v>
      </c>
      <c r="J197" s="11" t="s">
        <v>1</v>
      </c>
      <c r="M197" s="11">
        <v>1878.23</v>
      </c>
      <c r="N197" s="11">
        <v>394.43</v>
      </c>
      <c r="O197" s="11">
        <f t="shared" si="3"/>
        <v>2272.66</v>
      </c>
      <c r="Q197" s="12">
        <v>43410</v>
      </c>
      <c r="T197" s="12">
        <v>43207</v>
      </c>
      <c r="U197" s="11" t="s">
        <v>805</v>
      </c>
      <c r="V197" s="49" t="s">
        <v>454</v>
      </c>
      <c r="AB197" s="11">
        <v>8631</v>
      </c>
    </row>
    <row r="198" spans="1:28" s="11" customFormat="1" ht="36" x14ac:dyDescent="0.15">
      <c r="A198" s="11" t="s">
        <v>859</v>
      </c>
      <c r="B198" s="11" t="s">
        <v>806</v>
      </c>
      <c r="C198" s="11">
        <v>3200023123</v>
      </c>
      <c r="E198" s="12">
        <v>43193</v>
      </c>
      <c r="J198" s="11" t="s">
        <v>1</v>
      </c>
      <c r="M198" s="11">
        <v>170</v>
      </c>
      <c r="N198" s="11">
        <v>35.700000000000003</v>
      </c>
      <c r="O198" s="11">
        <v>205.7</v>
      </c>
      <c r="Q198" s="12">
        <v>43410</v>
      </c>
      <c r="T198" s="12">
        <v>43143</v>
      </c>
      <c r="U198" s="11" t="s">
        <v>807</v>
      </c>
      <c r="V198" s="49" t="s">
        <v>808</v>
      </c>
      <c r="AB198" s="11">
        <v>8632</v>
      </c>
    </row>
    <row r="199" spans="1:28" s="11" customFormat="1" ht="39" customHeight="1" x14ac:dyDescent="0.15">
      <c r="A199" s="11" t="s">
        <v>843</v>
      </c>
      <c r="B199" s="11" t="s">
        <v>809</v>
      </c>
      <c r="C199" s="11">
        <v>3200023124</v>
      </c>
      <c r="E199" s="12">
        <v>43188</v>
      </c>
      <c r="J199" s="11" t="s">
        <v>1</v>
      </c>
      <c r="M199" s="11">
        <v>295</v>
      </c>
      <c r="N199" s="11">
        <v>61.95</v>
      </c>
      <c r="O199" s="11">
        <f>SUM(M199:N199)</f>
        <v>356.95</v>
      </c>
      <c r="Q199" s="12">
        <v>43412</v>
      </c>
      <c r="T199" s="12">
        <v>43259</v>
      </c>
      <c r="U199" s="11" t="s">
        <v>810</v>
      </c>
      <c r="V199" s="49" t="s">
        <v>447</v>
      </c>
      <c r="AB199" s="11">
        <v>8636</v>
      </c>
    </row>
    <row r="200" spans="1:28" s="11" customFormat="1" ht="51.75" customHeight="1" x14ac:dyDescent="0.15">
      <c r="A200" s="11" t="s">
        <v>844</v>
      </c>
      <c r="B200" s="11" t="s">
        <v>811</v>
      </c>
      <c r="C200" s="11">
        <v>3200023163</v>
      </c>
      <c r="E200" s="12">
        <v>43188</v>
      </c>
      <c r="J200" s="11" t="s">
        <v>1</v>
      </c>
      <c r="M200" s="11">
        <v>163.30000000000001</v>
      </c>
      <c r="N200" s="11">
        <v>34.29</v>
      </c>
      <c r="O200" s="11">
        <f>SUM(M200:N200)</f>
        <v>197.59</v>
      </c>
      <c r="Q200" s="12">
        <v>43412</v>
      </c>
      <c r="T200" s="12">
        <v>43157</v>
      </c>
      <c r="U200" s="11" t="s">
        <v>812</v>
      </c>
      <c r="V200" s="49" t="s">
        <v>813</v>
      </c>
      <c r="AB200" s="11">
        <v>8442</v>
      </c>
    </row>
    <row r="201" spans="1:28" s="8" customFormat="1" ht="49.5" customHeight="1" x14ac:dyDescent="0.15">
      <c r="A201" s="2" t="s">
        <v>474</v>
      </c>
      <c r="B201" s="1" t="s">
        <v>475</v>
      </c>
      <c r="C201" s="2" t="s">
        <v>476</v>
      </c>
      <c r="D201" s="1" t="s">
        <v>477</v>
      </c>
      <c r="E201" s="1" t="s">
        <v>478</v>
      </c>
      <c r="F201" s="1" t="s">
        <v>479</v>
      </c>
      <c r="G201" s="1" t="s">
        <v>480</v>
      </c>
      <c r="H201" s="1" t="s">
        <v>481</v>
      </c>
      <c r="I201" s="1" t="s">
        <v>503</v>
      </c>
      <c r="J201" s="1" t="s">
        <v>483</v>
      </c>
      <c r="K201" s="1" t="s">
        <v>484</v>
      </c>
      <c r="L201" s="1" t="s">
        <v>485</v>
      </c>
      <c r="M201" s="1" t="s">
        <v>822</v>
      </c>
      <c r="N201" s="1" t="s">
        <v>3</v>
      </c>
      <c r="O201" s="1" t="s">
        <v>4</v>
      </c>
      <c r="P201" s="1" t="s">
        <v>487</v>
      </c>
      <c r="Q201" s="1" t="s">
        <v>488</v>
      </c>
      <c r="R201" s="1" t="s">
        <v>489</v>
      </c>
      <c r="S201" s="1" t="s">
        <v>823</v>
      </c>
      <c r="T201" s="1" t="s">
        <v>491</v>
      </c>
      <c r="U201" s="14" t="s">
        <v>492</v>
      </c>
      <c r="V201" s="1" t="s">
        <v>6</v>
      </c>
      <c r="W201" s="2" t="s">
        <v>493</v>
      </c>
      <c r="X201" s="3" t="s">
        <v>590</v>
      </c>
      <c r="Y201" s="3" t="s">
        <v>494</v>
      </c>
      <c r="Z201" s="3" t="s">
        <v>3</v>
      </c>
      <c r="AA201" s="3" t="s">
        <v>4</v>
      </c>
      <c r="AB201" s="13" t="s">
        <v>495</v>
      </c>
    </row>
    <row r="202" spans="1:28" s="11" customFormat="1" ht="59.25" customHeight="1" x14ac:dyDescent="0.15">
      <c r="A202" s="11" t="s">
        <v>948</v>
      </c>
      <c r="B202" s="11" t="s">
        <v>870</v>
      </c>
      <c r="C202" s="11">
        <v>3200023164</v>
      </c>
      <c r="E202" s="12">
        <v>43194</v>
      </c>
      <c r="J202" s="11" t="s">
        <v>1</v>
      </c>
      <c r="M202" s="11">
        <v>392.28</v>
      </c>
      <c r="N202" s="11">
        <v>82.38</v>
      </c>
      <c r="O202" s="11">
        <f t="shared" ref="O202:O211" si="4">SUM(M202:N202)</f>
        <v>474.65999999999997</v>
      </c>
      <c r="Q202" s="12">
        <v>43417</v>
      </c>
      <c r="T202" s="12">
        <v>43271</v>
      </c>
      <c r="U202" s="11" t="s">
        <v>104</v>
      </c>
      <c r="V202" s="49" t="s">
        <v>106</v>
      </c>
      <c r="AB202" s="11">
        <v>8650</v>
      </c>
    </row>
    <row r="203" spans="1:28" s="11" customFormat="1" ht="47.25" customHeight="1" x14ac:dyDescent="0.15">
      <c r="A203" s="11" t="s">
        <v>949</v>
      </c>
      <c r="B203" s="11" t="s">
        <v>871</v>
      </c>
      <c r="C203" s="11">
        <v>3200023185</v>
      </c>
      <c r="E203" s="12">
        <v>43194</v>
      </c>
      <c r="J203" s="11" t="s">
        <v>1</v>
      </c>
      <c r="M203" s="11">
        <v>1560</v>
      </c>
      <c r="N203" s="11">
        <v>327.60000000000002</v>
      </c>
      <c r="O203" s="11">
        <f t="shared" si="4"/>
        <v>1887.6</v>
      </c>
      <c r="Q203" s="12">
        <v>43417</v>
      </c>
      <c r="T203" s="12">
        <v>43146</v>
      </c>
      <c r="U203" s="11" t="s">
        <v>872</v>
      </c>
      <c r="V203" s="49" t="s">
        <v>873</v>
      </c>
      <c r="AB203" s="11">
        <v>8651</v>
      </c>
    </row>
    <row r="204" spans="1:28" s="11" customFormat="1" ht="47.25" customHeight="1" x14ac:dyDescent="0.15">
      <c r="A204" s="11" t="s">
        <v>983</v>
      </c>
      <c r="B204" s="11" t="s">
        <v>874</v>
      </c>
      <c r="C204" s="11">
        <v>3200023192</v>
      </c>
      <c r="E204" s="12">
        <v>43194</v>
      </c>
      <c r="J204" s="11" t="s">
        <v>1</v>
      </c>
      <c r="M204" s="11">
        <v>5650</v>
      </c>
      <c r="N204" s="11">
        <v>1186</v>
      </c>
      <c r="O204" s="11">
        <f t="shared" si="4"/>
        <v>6836</v>
      </c>
      <c r="Q204" s="12">
        <v>43417</v>
      </c>
      <c r="T204" s="12">
        <v>43164</v>
      </c>
      <c r="U204" s="11" t="s">
        <v>875</v>
      </c>
      <c r="V204" s="49" t="s">
        <v>876</v>
      </c>
      <c r="AB204" s="11">
        <v>1084</v>
      </c>
    </row>
    <row r="205" spans="1:28" s="11" customFormat="1" ht="56.25" customHeight="1" x14ac:dyDescent="0.15">
      <c r="A205" s="11" t="s">
        <v>950</v>
      </c>
      <c r="B205" s="11" t="s">
        <v>877</v>
      </c>
      <c r="C205" s="11">
        <v>3200023201</v>
      </c>
      <c r="E205" s="12">
        <v>43188</v>
      </c>
      <c r="J205" s="11" t="s">
        <v>1</v>
      </c>
      <c r="M205" s="11">
        <v>50.44</v>
      </c>
      <c r="N205" s="11">
        <v>10.59</v>
      </c>
      <c r="O205" s="11">
        <f t="shared" si="4"/>
        <v>61.03</v>
      </c>
      <c r="Q205" s="12">
        <v>43417</v>
      </c>
      <c r="T205" s="12">
        <v>43160</v>
      </c>
      <c r="U205" s="11" t="s">
        <v>878</v>
      </c>
      <c r="V205" s="49" t="s">
        <v>465</v>
      </c>
      <c r="AB205" s="11">
        <v>8652</v>
      </c>
    </row>
    <row r="206" spans="1:28" s="11" customFormat="1" ht="45" customHeight="1" x14ac:dyDescent="0.15">
      <c r="A206" s="11" t="s">
        <v>951</v>
      </c>
      <c r="B206" s="11" t="s">
        <v>879</v>
      </c>
      <c r="C206" s="11">
        <v>3200023202</v>
      </c>
      <c r="E206" s="12">
        <v>43193</v>
      </c>
      <c r="J206" s="11" t="s">
        <v>1</v>
      </c>
      <c r="M206" s="11">
        <v>57.5</v>
      </c>
      <c r="N206" s="11">
        <v>12.08</v>
      </c>
      <c r="O206" s="11">
        <f t="shared" si="4"/>
        <v>69.58</v>
      </c>
      <c r="Q206" s="12">
        <v>43417</v>
      </c>
      <c r="T206" s="12">
        <v>43159</v>
      </c>
      <c r="U206" s="11" t="s">
        <v>880</v>
      </c>
      <c r="V206" s="49" t="s">
        <v>881</v>
      </c>
      <c r="AB206" s="11">
        <v>8653</v>
      </c>
    </row>
    <row r="207" spans="1:28" s="11" customFormat="1" ht="43.5" customHeight="1" x14ac:dyDescent="0.15">
      <c r="A207" s="11" t="s">
        <v>984</v>
      </c>
      <c r="B207" s="11" t="s">
        <v>882</v>
      </c>
      <c r="C207" s="11">
        <v>3200023203</v>
      </c>
      <c r="E207" s="12">
        <v>43188</v>
      </c>
      <c r="J207" s="11" t="s">
        <v>1</v>
      </c>
      <c r="M207" s="11">
        <v>174.5</v>
      </c>
      <c r="N207" s="11">
        <v>36.64</v>
      </c>
      <c r="O207" s="11">
        <f t="shared" si="4"/>
        <v>211.14</v>
      </c>
      <c r="Q207" s="12">
        <v>43417</v>
      </c>
      <c r="T207" s="12">
        <v>43182</v>
      </c>
      <c r="U207" s="11" t="s">
        <v>974</v>
      </c>
      <c r="V207" s="49" t="s">
        <v>883</v>
      </c>
      <c r="AB207" s="11">
        <v>8654</v>
      </c>
    </row>
    <row r="208" spans="1:28" s="11" customFormat="1" ht="43.5" customHeight="1" x14ac:dyDescent="0.15">
      <c r="A208" s="11" t="s">
        <v>952</v>
      </c>
      <c r="B208" s="11" t="s">
        <v>884</v>
      </c>
      <c r="C208" s="11">
        <v>3200023204</v>
      </c>
      <c r="E208" s="12">
        <v>43194</v>
      </c>
      <c r="J208" s="11" t="s">
        <v>1</v>
      </c>
      <c r="M208" s="11">
        <v>387.56</v>
      </c>
      <c r="N208" s="11">
        <v>81.39</v>
      </c>
      <c r="O208" s="11">
        <f t="shared" si="4"/>
        <v>468.95</v>
      </c>
      <c r="Q208" s="12">
        <v>43417</v>
      </c>
      <c r="T208" s="12">
        <v>43159</v>
      </c>
      <c r="U208" s="11" t="s">
        <v>975</v>
      </c>
      <c r="V208" s="49" t="s">
        <v>885</v>
      </c>
      <c r="AB208" s="11">
        <v>8655</v>
      </c>
    </row>
    <row r="209" spans="1:28" s="11" customFormat="1" ht="60" customHeight="1" x14ac:dyDescent="0.15">
      <c r="A209" s="11" t="s">
        <v>953</v>
      </c>
      <c r="B209" s="11" t="s">
        <v>886</v>
      </c>
      <c r="C209" s="11">
        <v>3200023205</v>
      </c>
      <c r="E209" s="12">
        <v>43188</v>
      </c>
      <c r="J209" s="11" t="s">
        <v>1</v>
      </c>
      <c r="M209" s="11">
        <v>100.9</v>
      </c>
      <c r="N209" s="11">
        <v>21.19</v>
      </c>
      <c r="O209" s="11">
        <f t="shared" si="4"/>
        <v>122.09</v>
      </c>
      <c r="Q209" s="12">
        <v>43417</v>
      </c>
      <c r="T209" s="12">
        <v>43160</v>
      </c>
      <c r="U209" s="11" t="s">
        <v>887</v>
      </c>
      <c r="V209" s="49" t="s">
        <v>465</v>
      </c>
      <c r="AB209" s="11">
        <v>8707</v>
      </c>
    </row>
    <row r="210" spans="1:28" s="11" customFormat="1" ht="84" customHeight="1" x14ac:dyDescent="0.15">
      <c r="A210" s="11" t="s">
        <v>954</v>
      </c>
      <c r="B210" s="11" t="s">
        <v>888</v>
      </c>
      <c r="C210" s="11">
        <v>3200023213</v>
      </c>
      <c r="E210" s="12">
        <v>43194</v>
      </c>
      <c r="J210" s="11" t="s">
        <v>1</v>
      </c>
      <c r="M210" s="11">
        <v>347.88</v>
      </c>
      <c r="N210" s="11">
        <v>73.05</v>
      </c>
      <c r="O210" s="11">
        <f t="shared" si="4"/>
        <v>420.93</v>
      </c>
      <c r="Q210" s="12">
        <v>43417</v>
      </c>
      <c r="T210" s="12">
        <v>43173</v>
      </c>
      <c r="U210" s="11" t="s">
        <v>889</v>
      </c>
      <c r="V210" s="49" t="s">
        <v>797</v>
      </c>
      <c r="AB210" s="11">
        <v>8709</v>
      </c>
    </row>
    <row r="211" spans="1:28" s="11" customFormat="1" ht="55.5" customHeight="1" x14ac:dyDescent="0.15">
      <c r="A211" s="11" t="s">
        <v>955</v>
      </c>
      <c r="B211" s="11" t="s">
        <v>890</v>
      </c>
      <c r="C211" s="11">
        <v>3200023257</v>
      </c>
      <c r="E211" s="12">
        <v>43194</v>
      </c>
      <c r="J211" s="11" t="s">
        <v>1</v>
      </c>
      <c r="M211" s="11">
        <v>293.39999999999998</v>
      </c>
      <c r="N211" s="11">
        <v>61.61</v>
      </c>
      <c r="O211" s="11">
        <f t="shared" si="4"/>
        <v>355.01</v>
      </c>
      <c r="Q211" s="12">
        <v>43417</v>
      </c>
      <c r="T211" s="11" t="s">
        <v>891</v>
      </c>
      <c r="U211" s="11" t="s">
        <v>892</v>
      </c>
      <c r="V211" s="49" t="s">
        <v>131</v>
      </c>
      <c r="AB211" s="11">
        <v>8711</v>
      </c>
    </row>
    <row r="212" spans="1:28" s="8" customFormat="1" ht="49.5" customHeight="1" x14ac:dyDescent="0.15">
      <c r="A212" s="2" t="s">
        <v>474</v>
      </c>
      <c r="B212" s="1" t="s">
        <v>475</v>
      </c>
      <c r="C212" s="2" t="s">
        <v>476</v>
      </c>
      <c r="D212" s="1" t="s">
        <v>477</v>
      </c>
      <c r="E212" s="1" t="s">
        <v>478</v>
      </c>
      <c r="F212" s="1" t="s">
        <v>479</v>
      </c>
      <c r="G212" s="1" t="s">
        <v>480</v>
      </c>
      <c r="H212" s="1" t="s">
        <v>481</v>
      </c>
      <c r="I212" s="1" t="s">
        <v>503</v>
      </c>
      <c r="J212" s="1" t="s">
        <v>483</v>
      </c>
      <c r="K212" s="1" t="s">
        <v>484</v>
      </c>
      <c r="L212" s="1" t="s">
        <v>485</v>
      </c>
      <c r="M212" s="1" t="s">
        <v>486</v>
      </c>
      <c r="N212" s="1" t="s">
        <v>3</v>
      </c>
      <c r="O212" s="1" t="s">
        <v>4</v>
      </c>
      <c r="P212" s="1" t="s">
        <v>487</v>
      </c>
      <c r="Q212" s="1" t="s">
        <v>488</v>
      </c>
      <c r="R212" s="1" t="s">
        <v>489</v>
      </c>
      <c r="S212" s="1" t="s">
        <v>490</v>
      </c>
      <c r="T212" s="1" t="s">
        <v>491</v>
      </c>
      <c r="U212" s="14" t="s">
        <v>492</v>
      </c>
      <c r="V212" s="1" t="s">
        <v>6</v>
      </c>
      <c r="W212" s="2" t="s">
        <v>493</v>
      </c>
      <c r="X212" s="3" t="s">
        <v>590</v>
      </c>
      <c r="Y212" s="3" t="s">
        <v>494</v>
      </c>
      <c r="Z212" s="3" t="s">
        <v>3</v>
      </c>
      <c r="AA212" s="3" t="s">
        <v>4</v>
      </c>
      <c r="AB212" s="13" t="s">
        <v>495</v>
      </c>
    </row>
    <row r="213" spans="1:28" s="11" customFormat="1" ht="39" customHeight="1" x14ac:dyDescent="0.15">
      <c r="A213" s="11" t="s">
        <v>956</v>
      </c>
      <c r="B213" s="11" t="s">
        <v>893</v>
      </c>
      <c r="C213" s="11">
        <v>3200023265</v>
      </c>
      <c r="E213" s="12">
        <v>43171</v>
      </c>
      <c r="J213" s="11" t="s">
        <v>1</v>
      </c>
      <c r="M213" s="11">
        <v>154.54</v>
      </c>
      <c r="N213" s="11">
        <v>15.45</v>
      </c>
      <c r="O213" s="11">
        <v>169.99</v>
      </c>
      <c r="Q213" s="12">
        <v>43417</v>
      </c>
      <c r="T213" s="12">
        <v>43171</v>
      </c>
      <c r="U213" s="11" t="s">
        <v>976</v>
      </c>
      <c r="V213" s="49" t="s">
        <v>894</v>
      </c>
      <c r="AB213" s="11">
        <v>8769</v>
      </c>
    </row>
    <row r="214" spans="1:28" s="11" customFormat="1" ht="52.5" customHeight="1" x14ac:dyDescent="0.15">
      <c r="A214" s="11" t="s">
        <v>957</v>
      </c>
      <c r="B214" s="11" t="s">
        <v>895</v>
      </c>
      <c r="C214" s="11">
        <v>3200023279</v>
      </c>
      <c r="E214" s="12">
        <v>43201</v>
      </c>
      <c r="J214" s="11" t="s">
        <v>1</v>
      </c>
      <c r="M214" s="11">
        <v>372</v>
      </c>
      <c r="N214" s="11">
        <v>78.12</v>
      </c>
      <c r="O214" s="11">
        <f>SUM(M214:N214)</f>
        <v>450.12</v>
      </c>
      <c r="Q214" s="12">
        <v>43417</v>
      </c>
      <c r="T214" s="12">
        <v>43237</v>
      </c>
      <c r="U214" s="11" t="s">
        <v>896</v>
      </c>
      <c r="V214" s="49" t="s">
        <v>897</v>
      </c>
      <c r="AB214" s="11">
        <v>8771</v>
      </c>
    </row>
    <row r="215" spans="1:28" s="16" customFormat="1" ht="52.5" customHeight="1" x14ac:dyDescent="0.15">
      <c r="A215" s="16" t="s">
        <v>1807</v>
      </c>
      <c r="B215" s="16" t="s">
        <v>1804</v>
      </c>
      <c r="C215" s="16" t="s">
        <v>1805</v>
      </c>
      <c r="E215" s="17">
        <v>43252</v>
      </c>
      <c r="J215" s="16" t="s">
        <v>1</v>
      </c>
      <c r="M215" s="16">
        <v>5700</v>
      </c>
      <c r="N215" s="16">
        <v>1197</v>
      </c>
      <c r="O215" s="16">
        <v>6897</v>
      </c>
      <c r="Q215" s="17">
        <v>43417</v>
      </c>
      <c r="T215" s="17" t="s">
        <v>1806</v>
      </c>
      <c r="U215" s="16" t="s">
        <v>572</v>
      </c>
      <c r="V215" s="53" t="s">
        <v>68</v>
      </c>
    </row>
    <row r="216" spans="1:28" s="11" customFormat="1" ht="73.5" customHeight="1" x14ac:dyDescent="0.15">
      <c r="A216" s="11" t="s">
        <v>958</v>
      </c>
      <c r="B216" s="11" t="s">
        <v>898</v>
      </c>
      <c r="C216" s="11">
        <v>3200023281</v>
      </c>
      <c r="E216" s="12">
        <v>43194</v>
      </c>
      <c r="J216" s="11" t="s">
        <v>1</v>
      </c>
      <c r="M216" s="11">
        <v>240</v>
      </c>
      <c r="N216" s="11">
        <v>50.4</v>
      </c>
      <c r="O216" s="11">
        <v>290.39999999999998</v>
      </c>
      <c r="Q216" s="12">
        <v>43417</v>
      </c>
      <c r="T216" s="12">
        <v>43196</v>
      </c>
      <c r="U216" s="11" t="s">
        <v>899</v>
      </c>
      <c r="V216" s="49" t="s">
        <v>900</v>
      </c>
      <c r="AB216" s="11">
        <v>8774</v>
      </c>
    </row>
    <row r="217" spans="1:28" s="11" customFormat="1" ht="39" customHeight="1" x14ac:dyDescent="0.15">
      <c r="A217" s="11" t="s">
        <v>959</v>
      </c>
      <c r="B217" s="11" t="s">
        <v>901</v>
      </c>
      <c r="C217" s="11">
        <v>3200023288</v>
      </c>
      <c r="E217" s="12">
        <v>43194</v>
      </c>
      <c r="J217" s="11" t="s">
        <v>973</v>
      </c>
      <c r="M217" s="11">
        <v>95</v>
      </c>
      <c r="N217" s="11" t="s">
        <v>902</v>
      </c>
      <c r="O217" s="11">
        <v>95</v>
      </c>
      <c r="Q217" s="12">
        <v>43417</v>
      </c>
      <c r="T217" s="11" t="s">
        <v>903</v>
      </c>
      <c r="U217" s="11" t="s">
        <v>977</v>
      </c>
      <c r="V217" s="49" t="s">
        <v>904</v>
      </c>
    </row>
    <row r="218" spans="1:28" s="11" customFormat="1" ht="52.5" customHeight="1" x14ac:dyDescent="0.15">
      <c r="A218" s="11" t="s">
        <v>960</v>
      </c>
      <c r="B218" s="11" t="s">
        <v>905</v>
      </c>
      <c r="C218" s="11">
        <v>3200023289</v>
      </c>
      <c r="E218" s="12">
        <v>43201</v>
      </c>
      <c r="J218" s="11" t="s">
        <v>973</v>
      </c>
      <c r="M218" s="11">
        <v>1800</v>
      </c>
      <c r="N218" s="11" t="s">
        <v>902</v>
      </c>
      <c r="O218" s="11">
        <v>1800</v>
      </c>
      <c r="Q218" s="12">
        <v>43417</v>
      </c>
      <c r="T218" s="11" t="s">
        <v>903</v>
      </c>
      <c r="U218" s="11" t="s">
        <v>978</v>
      </c>
      <c r="V218" s="49" t="s">
        <v>906</v>
      </c>
    </row>
    <row r="219" spans="1:28" s="11" customFormat="1" ht="43.5" customHeight="1" x14ac:dyDescent="0.15">
      <c r="A219" s="11" t="s">
        <v>961</v>
      </c>
      <c r="B219" s="11" t="s">
        <v>907</v>
      </c>
      <c r="C219" s="11">
        <v>3200023290</v>
      </c>
      <c r="E219" s="12">
        <v>43195</v>
      </c>
      <c r="J219" s="11" t="s">
        <v>1</v>
      </c>
      <c r="M219" s="11">
        <v>99.05</v>
      </c>
      <c r="N219" s="11">
        <v>20.8</v>
      </c>
      <c r="O219" s="11">
        <f>SUM(M219:N219)</f>
        <v>119.85</v>
      </c>
      <c r="Q219" s="12">
        <v>43417</v>
      </c>
      <c r="T219" s="12">
        <v>43168</v>
      </c>
      <c r="U219" s="11" t="s">
        <v>979</v>
      </c>
      <c r="V219" s="49" t="s">
        <v>908</v>
      </c>
      <c r="AB219" s="11">
        <v>8799</v>
      </c>
    </row>
    <row r="220" spans="1:28" s="11" customFormat="1" ht="53.25" customHeight="1" x14ac:dyDescent="0.15">
      <c r="A220" s="11" t="s">
        <v>962</v>
      </c>
      <c r="B220" s="11" t="s">
        <v>909</v>
      </c>
      <c r="C220" s="11">
        <v>3200023302</v>
      </c>
      <c r="E220" s="12">
        <v>43241</v>
      </c>
      <c r="J220" s="11" t="s">
        <v>1</v>
      </c>
      <c r="M220" s="11">
        <v>77.37</v>
      </c>
      <c r="N220" s="11">
        <v>3.77</v>
      </c>
      <c r="O220" s="11">
        <f>SUM(M220:N220)</f>
        <v>81.14</v>
      </c>
      <c r="Q220" s="12">
        <v>43417</v>
      </c>
      <c r="T220" s="12">
        <v>43200</v>
      </c>
      <c r="U220" s="11" t="s">
        <v>910</v>
      </c>
      <c r="V220" s="49" t="s">
        <v>911</v>
      </c>
      <c r="AB220" s="11">
        <v>8800</v>
      </c>
    </row>
    <row r="221" spans="1:28" s="11" customFormat="1" ht="45" customHeight="1" x14ac:dyDescent="0.15">
      <c r="A221" s="11" t="s">
        <v>963</v>
      </c>
      <c r="B221" s="11" t="s">
        <v>2650</v>
      </c>
      <c r="E221" s="12"/>
      <c r="Q221" s="12"/>
      <c r="T221" s="12"/>
      <c r="V221" s="49"/>
      <c r="AB221" s="11">
        <v>1084</v>
      </c>
    </row>
    <row r="222" spans="1:28" s="11" customFormat="1" ht="51.75" customHeight="1" x14ac:dyDescent="0.15">
      <c r="A222" s="11" t="s">
        <v>985</v>
      </c>
      <c r="B222" s="11" t="s">
        <v>912</v>
      </c>
      <c r="C222" s="11">
        <v>3200023312</v>
      </c>
      <c r="E222" s="12">
        <v>43206</v>
      </c>
      <c r="J222" s="11" t="s">
        <v>1</v>
      </c>
      <c r="M222" s="11">
        <v>58.2</v>
      </c>
      <c r="N222" s="11">
        <v>12.22</v>
      </c>
      <c r="O222" s="11">
        <f>SUM(M222:N222)</f>
        <v>70.42</v>
      </c>
      <c r="Q222" s="12">
        <v>43417</v>
      </c>
      <c r="T222" s="12">
        <v>43214</v>
      </c>
      <c r="U222" s="11" t="s">
        <v>913</v>
      </c>
      <c r="V222" s="49" t="s">
        <v>914</v>
      </c>
      <c r="AB222" s="11">
        <v>8801</v>
      </c>
    </row>
    <row r="223" spans="1:28" s="8" customFormat="1" ht="49.5" customHeight="1" x14ac:dyDescent="0.15">
      <c r="A223" s="2" t="s">
        <v>474</v>
      </c>
      <c r="B223" s="1" t="s">
        <v>475</v>
      </c>
      <c r="C223" s="2" t="s">
        <v>476</v>
      </c>
      <c r="D223" s="1" t="s">
        <v>477</v>
      </c>
      <c r="E223" s="1" t="s">
        <v>478</v>
      </c>
      <c r="F223" s="1" t="s">
        <v>479</v>
      </c>
      <c r="G223" s="1" t="s">
        <v>480</v>
      </c>
      <c r="H223" s="1" t="s">
        <v>481</v>
      </c>
      <c r="I223" s="1" t="s">
        <v>503</v>
      </c>
      <c r="J223" s="1" t="s">
        <v>483</v>
      </c>
      <c r="K223" s="1" t="s">
        <v>484</v>
      </c>
      <c r="L223" s="1" t="s">
        <v>485</v>
      </c>
      <c r="M223" s="1" t="s">
        <v>486</v>
      </c>
      <c r="N223" s="1" t="s">
        <v>3</v>
      </c>
      <c r="O223" s="1" t="s">
        <v>4</v>
      </c>
      <c r="P223" s="1" t="s">
        <v>487</v>
      </c>
      <c r="Q223" s="1" t="s">
        <v>488</v>
      </c>
      <c r="R223" s="1" t="s">
        <v>489</v>
      </c>
      <c r="S223" s="1" t="s">
        <v>490</v>
      </c>
      <c r="T223" s="1" t="s">
        <v>491</v>
      </c>
      <c r="U223" s="14" t="s">
        <v>492</v>
      </c>
      <c r="V223" s="1" t="s">
        <v>6</v>
      </c>
      <c r="W223" s="2" t="s">
        <v>493</v>
      </c>
      <c r="X223" s="3" t="s">
        <v>590</v>
      </c>
      <c r="Y223" s="3" t="s">
        <v>494</v>
      </c>
      <c r="Z223" s="3" t="s">
        <v>3</v>
      </c>
      <c r="AA223" s="3" t="s">
        <v>4</v>
      </c>
      <c r="AB223" s="13" t="s">
        <v>495</v>
      </c>
    </row>
    <row r="224" spans="1:28" s="11" customFormat="1" ht="59.25" customHeight="1" x14ac:dyDescent="0.15">
      <c r="A224" s="11" t="s">
        <v>964</v>
      </c>
      <c r="B224" s="11" t="s">
        <v>915</v>
      </c>
      <c r="C224" s="11">
        <v>3200023322</v>
      </c>
      <c r="E224" s="12">
        <v>43160</v>
      </c>
      <c r="J224" s="11" t="s">
        <v>1</v>
      </c>
      <c r="M224" s="11">
        <v>52.64</v>
      </c>
      <c r="N224" s="11">
        <v>5.27</v>
      </c>
      <c r="O224" s="11">
        <f>SUM(M224:N224)</f>
        <v>57.91</v>
      </c>
      <c r="Q224" s="12">
        <v>43417</v>
      </c>
      <c r="T224" s="12">
        <v>43160</v>
      </c>
      <c r="U224" s="11" t="s">
        <v>916</v>
      </c>
      <c r="V224" s="49" t="s">
        <v>917</v>
      </c>
    </row>
    <row r="225" spans="1:28" s="11" customFormat="1" ht="54" customHeight="1" x14ac:dyDescent="0.15">
      <c r="A225" s="11" t="s">
        <v>965</v>
      </c>
      <c r="B225" s="11" t="s">
        <v>918</v>
      </c>
      <c r="C225" s="11" t="s">
        <v>919</v>
      </c>
      <c r="E225" s="12">
        <v>43222</v>
      </c>
      <c r="J225" s="11" t="s">
        <v>44</v>
      </c>
      <c r="M225" s="11">
        <v>1000</v>
      </c>
      <c r="N225" s="11">
        <v>210</v>
      </c>
      <c r="O225" s="11">
        <v>1210</v>
      </c>
      <c r="Q225" s="12">
        <v>43417</v>
      </c>
      <c r="T225" s="12">
        <v>43238</v>
      </c>
      <c r="U225" s="25" t="s">
        <v>920</v>
      </c>
      <c r="V225" s="49" t="s">
        <v>921</v>
      </c>
      <c r="AB225" s="11">
        <v>8802</v>
      </c>
    </row>
    <row r="226" spans="1:28" ht="51.75" customHeight="1" x14ac:dyDescent="0.15">
      <c r="A226" s="7" t="s">
        <v>966</v>
      </c>
      <c r="B226" s="7" t="s">
        <v>922</v>
      </c>
      <c r="C226" s="7" t="s">
        <v>923</v>
      </c>
      <c r="E226" s="10">
        <v>43222</v>
      </c>
      <c r="J226" s="7" t="s">
        <v>1</v>
      </c>
      <c r="M226" s="7">
        <v>3841.2</v>
      </c>
      <c r="N226" s="7">
        <v>806.65</v>
      </c>
      <c r="O226" s="7">
        <f>SUM(M226:N226)</f>
        <v>4647.8499999999995</v>
      </c>
      <c r="Q226" s="17">
        <v>43417</v>
      </c>
      <c r="T226" s="7" t="s">
        <v>924</v>
      </c>
      <c r="U226" s="7" t="s">
        <v>980</v>
      </c>
      <c r="V226" s="41" t="s">
        <v>925</v>
      </c>
    </row>
    <row r="227" spans="1:28" s="11" customFormat="1" ht="41.25" customHeight="1" x14ac:dyDescent="0.15">
      <c r="A227" s="11" t="s">
        <v>967</v>
      </c>
      <c r="B227" s="11" t="s">
        <v>926</v>
      </c>
      <c r="C227" s="11" t="s">
        <v>927</v>
      </c>
      <c r="E227" s="12">
        <v>43222</v>
      </c>
      <c r="J227" s="11" t="s">
        <v>973</v>
      </c>
      <c r="M227" s="11">
        <v>150</v>
      </c>
      <c r="N227" s="11">
        <v>31.5</v>
      </c>
      <c r="O227" s="11">
        <v>181.5</v>
      </c>
      <c r="Q227" s="12">
        <v>43417</v>
      </c>
      <c r="T227" s="12">
        <v>43194</v>
      </c>
      <c r="U227" s="11" t="s">
        <v>928</v>
      </c>
      <c r="V227" s="49" t="s">
        <v>13</v>
      </c>
      <c r="AB227" s="11">
        <v>8803</v>
      </c>
    </row>
    <row r="228" spans="1:28" s="11" customFormat="1" ht="54.75" customHeight="1" x14ac:dyDescent="0.15">
      <c r="A228" s="11" t="s">
        <v>968</v>
      </c>
      <c r="B228" s="11" t="s">
        <v>929</v>
      </c>
      <c r="C228" s="11" t="s">
        <v>930</v>
      </c>
      <c r="E228" s="12">
        <v>43222</v>
      </c>
      <c r="J228" s="11" t="s">
        <v>506</v>
      </c>
      <c r="M228" s="11">
        <v>85</v>
      </c>
      <c r="N228" s="11">
        <v>17.850000000000001</v>
      </c>
      <c r="O228" s="11">
        <f>SUM(M228:N228)</f>
        <v>102.85</v>
      </c>
      <c r="Q228" s="12">
        <v>43417</v>
      </c>
      <c r="T228" s="12">
        <v>43187</v>
      </c>
      <c r="U228" s="11" t="s">
        <v>931</v>
      </c>
      <c r="V228" s="49" t="s">
        <v>932</v>
      </c>
      <c r="AB228" s="11">
        <v>8841</v>
      </c>
    </row>
    <row r="229" spans="1:28" s="5" customFormat="1" ht="39.75" customHeight="1" x14ac:dyDescent="0.15">
      <c r="A229" s="5" t="s">
        <v>969</v>
      </c>
      <c r="B229" s="5" t="s">
        <v>933</v>
      </c>
      <c r="C229" s="5" t="s">
        <v>934</v>
      </c>
      <c r="E229" s="9">
        <v>43251</v>
      </c>
      <c r="J229" s="5" t="s">
        <v>973</v>
      </c>
      <c r="M229" s="5">
        <v>2086</v>
      </c>
      <c r="N229" s="5">
        <v>438.06</v>
      </c>
      <c r="O229" s="5">
        <f>SUM(M229:N229)</f>
        <v>2524.06</v>
      </c>
      <c r="Q229" s="9"/>
      <c r="T229" s="9">
        <v>43245</v>
      </c>
      <c r="U229" s="5" t="s">
        <v>607</v>
      </c>
      <c r="V229" s="27" t="s">
        <v>212</v>
      </c>
    </row>
    <row r="230" spans="1:28" s="5" customFormat="1" ht="53.25" customHeight="1" x14ac:dyDescent="0.15">
      <c r="A230" s="5" t="s">
        <v>970</v>
      </c>
      <c r="B230" s="5" t="s">
        <v>935</v>
      </c>
      <c r="C230" s="5" t="s">
        <v>936</v>
      </c>
      <c r="E230" s="9">
        <v>43216</v>
      </c>
      <c r="J230" s="5" t="s">
        <v>973</v>
      </c>
      <c r="M230" s="5">
        <v>785.68</v>
      </c>
      <c r="N230" s="5">
        <v>164.99</v>
      </c>
      <c r="O230" s="5">
        <f>SUM(M230:N230)</f>
        <v>950.67</v>
      </c>
      <c r="Q230" s="9"/>
      <c r="T230" s="9">
        <v>43231</v>
      </c>
      <c r="U230" s="5" t="s">
        <v>606</v>
      </c>
      <c r="V230" s="27" t="s">
        <v>210</v>
      </c>
    </row>
    <row r="231" spans="1:28" s="11" customFormat="1" ht="45" customHeight="1" x14ac:dyDescent="0.15">
      <c r="A231" s="11" t="s">
        <v>981</v>
      </c>
      <c r="B231" s="11" t="s">
        <v>937</v>
      </c>
      <c r="C231" s="11" t="s">
        <v>938</v>
      </c>
      <c r="E231" s="12">
        <v>43280</v>
      </c>
      <c r="J231" s="11" t="s">
        <v>511</v>
      </c>
      <c r="M231" s="11">
        <v>2000</v>
      </c>
      <c r="N231" s="11">
        <v>0</v>
      </c>
      <c r="O231" s="11">
        <v>2000</v>
      </c>
      <c r="Q231" s="12">
        <v>43417</v>
      </c>
      <c r="T231" s="12">
        <v>43184</v>
      </c>
      <c r="U231" s="11" t="s">
        <v>939</v>
      </c>
      <c r="V231" s="49" t="s">
        <v>940</v>
      </c>
      <c r="AB231" s="11">
        <v>13435</v>
      </c>
    </row>
    <row r="232" spans="1:28" s="11" customFormat="1" ht="54" x14ac:dyDescent="0.15">
      <c r="A232" s="11" t="s">
        <v>971</v>
      </c>
      <c r="B232" s="11" t="s">
        <v>941</v>
      </c>
      <c r="C232" s="11" t="s">
        <v>942</v>
      </c>
      <c r="E232" s="12">
        <v>43280</v>
      </c>
      <c r="J232" s="11" t="s">
        <v>511</v>
      </c>
      <c r="M232" s="11">
        <v>2000</v>
      </c>
      <c r="N232" s="11">
        <v>0</v>
      </c>
      <c r="O232" s="11">
        <v>2000</v>
      </c>
      <c r="Q232" s="12">
        <v>43417</v>
      </c>
      <c r="T232" s="12">
        <v>43184</v>
      </c>
      <c r="U232" s="11" t="s">
        <v>943</v>
      </c>
      <c r="V232" s="54" t="s">
        <v>944</v>
      </c>
      <c r="AB232" s="11">
        <v>13432</v>
      </c>
    </row>
    <row r="233" spans="1:28" s="5" customFormat="1" ht="42.75" customHeight="1" x14ac:dyDescent="0.15">
      <c r="A233" s="5" t="s">
        <v>972</v>
      </c>
      <c r="B233" s="5" t="s">
        <v>945</v>
      </c>
      <c r="C233" s="5" t="s">
        <v>946</v>
      </c>
      <c r="E233" s="9">
        <v>43223</v>
      </c>
      <c r="J233" s="5" t="s">
        <v>511</v>
      </c>
      <c r="M233" s="5">
        <v>85.52</v>
      </c>
      <c r="N233" s="5">
        <v>17.96</v>
      </c>
      <c r="O233" s="5">
        <f>SUM(M233:N233)</f>
        <v>103.47999999999999</v>
      </c>
      <c r="Q233" s="12"/>
      <c r="T233" s="9">
        <v>43218</v>
      </c>
      <c r="U233" s="5" t="s">
        <v>607</v>
      </c>
      <c r="V233" s="27" t="s">
        <v>212</v>
      </c>
    </row>
    <row r="234" spans="1:28" s="8" customFormat="1" ht="49.5" customHeight="1" x14ac:dyDescent="0.15">
      <c r="A234" s="2" t="s">
        <v>474</v>
      </c>
      <c r="B234" s="1" t="s">
        <v>475</v>
      </c>
      <c r="C234" s="2" t="s">
        <v>476</v>
      </c>
      <c r="D234" s="1" t="s">
        <v>477</v>
      </c>
      <c r="E234" s="1" t="s">
        <v>478</v>
      </c>
      <c r="F234" s="1" t="s">
        <v>479</v>
      </c>
      <c r="G234" s="1" t="s">
        <v>480</v>
      </c>
      <c r="H234" s="1" t="s">
        <v>481</v>
      </c>
      <c r="I234" s="1" t="s">
        <v>503</v>
      </c>
      <c r="J234" s="1" t="s">
        <v>483</v>
      </c>
      <c r="K234" s="1" t="s">
        <v>484</v>
      </c>
      <c r="L234" s="1" t="s">
        <v>485</v>
      </c>
      <c r="M234" s="1" t="s">
        <v>486</v>
      </c>
      <c r="N234" s="1" t="s">
        <v>3</v>
      </c>
      <c r="O234" s="1" t="s">
        <v>4</v>
      </c>
      <c r="P234" s="1" t="s">
        <v>487</v>
      </c>
      <c r="Q234" s="1" t="s">
        <v>488</v>
      </c>
      <c r="R234" s="1" t="s">
        <v>489</v>
      </c>
      <c r="S234" s="1" t="s">
        <v>490</v>
      </c>
      <c r="T234" s="1" t="s">
        <v>491</v>
      </c>
      <c r="U234" s="14" t="s">
        <v>492</v>
      </c>
      <c r="V234" s="1" t="s">
        <v>6</v>
      </c>
      <c r="W234" s="2" t="s">
        <v>493</v>
      </c>
      <c r="X234" s="3" t="s">
        <v>590</v>
      </c>
      <c r="Y234" s="3" t="s">
        <v>494</v>
      </c>
      <c r="Z234" s="3" t="s">
        <v>3</v>
      </c>
      <c r="AA234" s="3" t="s">
        <v>4</v>
      </c>
      <c r="AB234" s="13" t="s">
        <v>495</v>
      </c>
    </row>
    <row r="235" spans="1:28" s="11" customFormat="1" ht="37.5" customHeight="1" x14ac:dyDescent="0.15">
      <c r="A235" s="11" t="s">
        <v>1114</v>
      </c>
      <c r="B235" s="11" t="s">
        <v>986</v>
      </c>
      <c r="C235" s="11" t="s">
        <v>987</v>
      </c>
      <c r="E235" s="12">
        <v>43223</v>
      </c>
      <c r="J235" s="11" t="s">
        <v>1</v>
      </c>
      <c r="M235" s="11">
        <v>475.93</v>
      </c>
      <c r="N235" s="11">
        <v>0</v>
      </c>
      <c r="O235" s="11">
        <v>475.93</v>
      </c>
      <c r="Q235" s="12">
        <v>43417</v>
      </c>
      <c r="T235" s="12">
        <v>43206</v>
      </c>
      <c r="U235" s="11" t="s">
        <v>988</v>
      </c>
      <c r="V235" s="49" t="s">
        <v>989</v>
      </c>
      <c r="AB235" s="11">
        <v>8847</v>
      </c>
    </row>
    <row r="236" spans="1:28" s="11" customFormat="1" ht="39" customHeight="1" x14ac:dyDescent="0.15">
      <c r="A236" s="11" t="s">
        <v>1115</v>
      </c>
      <c r="B236" s="11" t="s">
        <v>990</v>
      </c>
      <c r="C236" s="11" t="s">
        <v>991</v>
      </c>
      <c r="E236" s="12">
        <v>43223</v>
      </c>
      <c r="J236" s="11" t="s">
        <v>506</v>
      </c>
      <c r="M236" s="11">
        <v>140.02000000000001</v>
      </c>
      <c r="N236" s="11">
        <v>29.4</v>
      </c>
      <c r="O236" s="11">
        <v>169.42</v>
      </c>
      <c r="Q236" s="12">
        <v>43417</v>
      </c>
      <c r="T236" s="12">
        <v>43208</v>
      </c>
      <c r="U236" s="11" t="s">
        <v>992</v>
      </c>
      <c r="V236" s="49" t="s">
        <v>731</v>
      </c>
      <c r="AB236" s="11">
        <v>8876</v>
      </c>
    </row>
    <row r="237" spans="1:28" s="11" customFormat="1" ht="45" x14ac:dyDescent="0.15">
      <c r="A237" s="11" t="s">
        <v>1116</v>
      </c>
      <c r="B237" s="11" t="s">
        <v>993</v>
      </c>
      <c r="C237" s="11" t="s">
        <v>994</v>
      </c>
      <c r="E237" s="12">
        <v>43223</v>
      </c>
      <c r="J237" s="11" t="s">
        <v>506</v>
      </c>
      <c r="M237" s="11">
        <v>220</v>
      </c>
      <c r="N237" s="11">
        <v>46.2</v>
      </c>
      <c r="O237" s="11">
        <v>266.2</v>
      </c>
      <c r="Q237" s="12">
        <v>43417</v>
      </c>
      <c r="T237" s="12">
        <v>43187</v>
      </c>
      <c r="U237" s="11" t="s">
        <v>995</v>
      </c>
      <c r="V237" s="49" t="s">
        <v>996</v>
      </c>
      <c r="AB237" s="11">
        <v>8911</v>
      </c>
    </row>
    <row r="238" spans="1:28" s="11" customFormat="1" ht="66.75" customHeight="1" x14ac:dyDescent="0.15">
      <c r="A238" s="11" t="s">
        <v>1117</v>
      </c>
      <c r="B238" s="11" t="s">
        <v>997</v>
      </c>
      <c r="C238" s="11" t="s">
        <v>998</v>
      </c>
      <c r="E238" s="12">
        <v>43223</v>
      </c>
      <c r="J238" s="11" t="s">
        <v>506</v>
      </c>
      <c r="M238" s="11">
        <v>195</v>
      </c>
      <c r="N238" s="11">
        <v>40.950000000000003</v>
      </c>
      <c r="O238" s="11">
        <f>SUM(M238:N238)</f>
        <v>235.95</v>
      </c>
      <c r="Q238" s="12">
        <v>43417</v>
      </c>
      <c r="T238" s="12">
        <v>43227</v>
      </c>
      <c r="U238" s="11" t="s">
        <v>999</v>
      </c>
      <c r="V238" s="55" t="s">
        <v>1000</v>
      </c>
      <c r="AB238" s="11">
        <v>8913</v>
      </c>
    </row>
    <row r="239" spans="1:28" s="11" customFormat="1" ht="55.5" customHeight="1" x14ac:dyDescent="0.15">
      <c r="A239" s="11" t="s">
        <v>1118</v>
      </c>
      <c r="B239" s="11" t="s">
        <v>1001</v>
      </c>
      <c r="C239" s="11" t="s">
        <v>1002</v>
      </c>
      <c r="E239" s="12">
        <v>43223</v>
      </c>
      <c r="J239" s="11" t="s">
        <v>1</v>
      </c>
      <c r="M239" s="11">
        <v>146.25</v>
      </c>
      <c r="N239" s="11">
        <v>0</v>
      </c>
      <c r="O239" s="11">
        <v>146.25</v>
      </c>
      <c r="Q239" s="12">
        <v>43417</v>
      </c>
      <c r="T239" s="12">
        <v>43229</v>
      </c>
      <c r="U239" s="11" t="s">
        <v>1003</v>
      </c>
      <c r="V239" s="49" t="s">
        <v>1004</v>
      </c>
      <c r="AB239" s="11">
        <v>8914</v>
      </c>
    </row>
    <row r="240" spans="1:28" s="11" customFormat="1" ht="45" x14ac:dyDescent="0.15">
      <c r="A240" s="11" t="s">
        <v>1121</v>
      </c>
      <c r="B240" s="11" t="s">
        <v>1005</v>
      </c>
      <c r="C240" s="11" t="s">
        <v>1006</v>
      </c>
      <c r="E240" s="12">
        <v>43229</v>
      </c>
      <c r="J240" s="11" t="s">
        <v>506</v>
      </c>
      <c r="M240" s="11">
        <v>860</v>
      </c>
      <c r="N240" s="11">
        <v>180.6</v>
      </c>
      <c r="O240" s="11">
        <f>SUM(M240:N240)</f>
        <v>1040.5999999999999</v>
      </c>
      <c r="Q240" s="12">
        <v>43417</v>
      </c>
      <c r="T240" s="12">
        <v>43231</v>
      </c>
      <c r="U240" s="11" t="s">
        <v>1007</v>
      </c>
      <c r="V240" s="49" t="s">
        <v>71</v>
      </c>
      <c r="AB240" s="11">
        <v>8933</v>
      </c>
    </row>
    <row r="241" spans="1:28" s="11" customFormat="1" ht="42" customHeight="1" x14ac:dyDescent="0.15">
      <c r="A241" s="11" t="s">
        <v>1008</v>
      </c>
      <c r="B241" s="11" t="s">
        <v>1009</v>
      </c>
      <c r="C241" s="11" t="s">
        <v>1010</v>
      </c>
      <c r="E241" s="12">
        <v>43280</v>
      </c>
      <c r="J241" s="11" t="s">
        <v>511</v>
      </c>
      <c r="M241" s="11">
        <v>2000</v>
      </c>
      <c r="N241" s="11">
        <v>0</v>
      </c>
      <c r="O241" s="11">
        <v>2000</v>
      </c>
      <c r="Q241" s="12">
        <v>43417</v>
      </c>
      <c r="T241" s="12">
        <v>43205</v>
      </c>
      <c r="U241" s="11" t="s">
        <v>1011</v>
      </c>
      <c r="V241" s="49" t="s">
        <v>1012</v>
      </c>
      <c r="AB241" s="11">
        <v>8956</v>
      </c>
    </row>
    <row r="242" spans="1:28" s="11" customFormat="1" ht="27" x14ac:dyDescent="0.15">
      <c r="A242" s="11" t="s">
        <v>1008</v>
      </c>
      <c r="B242" s="11" t="s">
        <v>1013</v>
      </c>
      <c r="C242" s="11" t="s">
        <v>1014</v>
      </c>
      <c r="E242" s="12">
        <v>43280</v>
      </c>
      <c r="J242" s="11" t="s">
        <v>1119</v>
      </c>
      <c r="M242" s="11">
        <v>2000</v>
      </c>
      <c r="N242" s="11">
        <v>0</v>
      </c>
      <c r="O242" s="11">
        <v>2000</v>
      </c>
      <c r="Q242" s="12">
        <v>43417</v>
      </c>
      <c r="T242" s="12">
        <v>43205</v>
      </c>
      <c r="U242" s="11" t="s">
        <v>1160</v>
      </c>
      <c r="V242" s="49" t="s">
        <v>1015</v>
      </c>
      <c r="AB242" s="11">
        <v>8959</v>
      </c>
    </row>
    <row r="243" spans="1:28" s="11" customFormat="1" ht="38.25" customHeight="1" x14ac:dyDescent="0.15">
      <c r="A243" s="11" t="s">
        <v>1122</v>
      </c>
      <c r="B243" s="11" t="s">
        <v>1016</v>
      </c>
      <c r="C243" s="11" t="s">
        <v>1017</v>
      </c>
      <c r="E243" s="12">
        <v>43236</v>
      </c>
      <c r="J243" s="11" t="s">
        <v>1119</v>
      </c>
      <c r="M243" s="11">
        <v>2450</v>
      </c>
      <c r="N243" s="11">
        <v>0</v>
      </c>
      <c r="O243" s="11">
        <v>2450</v>
      </c>
      <c r="Q243" s="12">
        <v>43417</v>
      </c>
      <c r="T243" s="12" t="s">
        <v>1018</v>
      </c>
      <c r="U243" s="11" t="s">
        <v>1019</v>
      </c>
      <c r="V243" s="49" t="s">
        <v>1020</v>
      </c>
      <c r="AB243" s="11">
        <v>8968</v>
      </c>
    </row>
    <row r="244" spans="1:28" s="11" customFormat="1" ht="46.5" customHeight="1" x14ac:dyDescent="0.15">
      <c r="A244" s="11" t="s">
        <v>1123</v>
      </c>
      <c r="B244" s="11" t="s">
        <v>1021</v>
      </c>
      <c r="C244" s="11" t="s">
        <v>1022</v>
      </c>
      <c r="E244" s="12">
        <v>43242</v>
      </c>
      <c r="J244" s="11" t="s">
        <v>506</v>
      </c>
      <c r="M244" s="11">
        <v>3150</v>
      </c>
      <c r="N244" s="11">
        <v>661.5</v>
      </c>
      <c r="O244" s="11">
        <f>SUM(M244:N244)</f>
        <v>3811.5</v>
      </c>
      <c r="Q244" s="12">
        <v>43417</v>
      </c>
      <c r="T244" s="12">
        <v>43242</v>
      </c>
      <c r="U244" s="11" t="s">
        <v>1023</v>
      </c>
      <c r="V244" s="49" t="s">
        <v>2642</v>
      </c>
      <c r="AB244" s="11">
        <v>8973</v>
      </c>
    </row>
    <row r="245" spans="1:28" s="8" customFormat="1" ht="49.5" customHeight="1" x14ac:dyDescent="0.15">
      <c r="A245" s="2" t="s">
        <v>474</v>
      </c>
      <c r="B245" s="1" t="s">
        <v>475</v>
      </c>
      <c r="C245" s="2" t="s">
        <v>476</v>
      </c>
      <c r="D245" s="1" t="s">
        <v>477</v>
      </c>
      <c r="E245" s="1" t="s">
        <v>478</v>
      </c>
      <c r="F245" s="1" t="s">
        <v>479</v>
      </c>
      <c r="G245" s="1" t="s">
        <v>480</v>
      </c>
      <c r="H245" s="1" t="s">
        <v>481</v>
      </c>
      <c r="I245" s="1" t="s">
        <v>503</v>
      </c>
      <c r="J245" s="1" t="s">
        <v>483</v>
      </c>
      <c r="K245" s="1" t="s">
        <v>484</v>
      </c>
      <c r="L245" s="1" t="s">
        <v>485</v>
      </c>
      <c r="M245" s="1" t="s">
        <v>486</v>
      </c>
      <c r="N245" s="1" t="s">
        <v>3</v>
      </c>
      <c r="O245" s="1" t="s">
        <v>4</v>
      </c>
      <c r="P245" s="1" t="s">
        <v>487</v>
      </c>
      <c r="Q245" s="1" t="s">
        <v>488</v>
      </c>
      <c r="R245" s="1" t="s">
        <v>489</v>
      </c>
      <c r="S245" s="1" t="s">
        <v>490</v>
      </c>
      <c r="T245" s="1" t="s">
        <v>491</v>
      </c>
      <c r="U245" s="14" t="s">
        <v>492</v>
      </c>
      <c r="V245" s="1" t="s">
        <v>6</v>
      </c>
      <c r="W245" s="2" t="s">
        <v>493</v>
      </c>
      <c r="X245" s="3" t="s">
        <v>590</v>
      </c>
      <c r="Y245" s="3" t="s">
        <v>494</v>
      </c>
      <c r="Z245" s="3" t="s">
        <v>3</v>
      </c>
      <c r="AA245" s="3" t="s">
        <v>4</v>
      </c>
      <c r="AB245" s="13" t="s">
        <v>495</v>
      </c>
    </row>
    <row r="246" spans="1:28" s="11" customFormat="1" ht="44.25" customHeight="1" x14ac:dyDescent="0.15">
      <c r="A246" s="11" t="s">
        <v>1124</v>
      </c>
      <c r="B246" s="11" t="s">
        <v>1024</v>
      </c>
      <c r="C246" s="11" t="s">
        <v>1025</v>
      </c>
      <c r="E246" s="12">
        <v>43242</v>
      </c>
      <c r="J246" s="11" t="s">
        <v>506</v>
      </c>
      <c r="M246" s="11">
        <v>155.6</v>
      </c>
      <c r="N246" s="11">
        <v>32.68</v>
      </c>
      <c r="O246" s="11">
        <f t="shared" ref="O246:O255" si="5">SUM(M246:N246)</f>
        <v>188.28</v>
      </c>
      <c r="Q246" s="12">
        <v>43417</v>
      </c>
      <c r="T246" s="12">
        <v>43243</v>
      </c>
      <c r="U246" s="11" t="s">
        <v>1026</v>
      </c>
      <c r="V246" s="49" t="s">
        <v>1027</v>
      </c>
      <c r="AB246" s="11">
        <v>9448</v>
      </c>
    </row>
    <row r="247" spans="1:28" s="11" customFormat="1" ht="55.5" customHeight="1" x14ac:dyDescent="0.15">
      <c r="A247" s="11" t="s">
        <v>1161</v>
      </c>
      <c r="B247" s="11" t="s">
        <v>1028</v>
      </c>
      <c r="C247" s="11" t="s">
        <v>1029</v>
      </c>
      <c r="E247" s="12">
        <v>43242</v>
      </c>
      <c r="J247" s="11" t="s">
        <v>506</v>
      </c>
      <c r="M247" s="11">
        <v>401.55</v>
      </c>
      <c r="N247" s="11">
        <v>84.33</v>
      </c>
      <c r="O247" s="11">
        <f t="shared" si="5"/>
        <v>485.88</v>
      </c>
      <c r="Q247" s="12">
        <v>43417</v>
      </c>
      <c r="T247" s="12">
        <v>43242</v>
      </c>
      <c r="U247" s="11" t="s">
        <v>1030</v>
      </c>
      <c r="V247" s="54" t="s">
        <v>339</v>
      </c>
      <c r="AB247" s="11">
        <v>9451</v>
      </c>
    </row>
    <row r="248" spans="1:28" s="11" customFormat="1" ht="60.75" customHeight="1" x14ac:dyDescent="0.15">
      <c r="A248" s="11" t="s">
        <v>1125</v>
      </c>
      <c r="B248" s="11" t="s">
        <v>1031</v>
      </c>
      <c r="C248" s="11" t="s">
        <v>1032</v>
      </c>
      <c r="E248" s="12">
        <v>43242</v>
      </c>
      <c r="J248" s="11" t="s">
        <v>502</v>
      </c>
      <c r="M248" s="11">
        <v>516</v>
      </c>
      <c r="N248" s="11">
        <v>108.36</v>
      </c>
      <c r="O248" s="11">
        <f t="shared" si="5"/>
        <v>624.36</v>
      </c>
      <c r="Q248" s="12">
        <v>43417</v>
      </c>
      <c r="T248" s="12">
        <v>43249</v>
      </c>
      <c r="U248" s="11" t="s">
        <v>1159</v>
      </c>
      <c r="V248" s="49" t="s">
        <v>1033</v>
      </c>
      <c r="AB248" s="11">
        <v>9455</v>
      </c>
    </row>
    <row r="249" spans="1:28" s="11" customFormat="1" ht="63" x14ac:dyDescent="0.15">
      <c r="A249" s="11" t="s">
        <v>1126</v>
      </c>
      <c r="B249" s="11" t="s">
        <v>1034</v>
      </c>
      <c r="C249" s="11" t="s">
        <v>1035</v>
      </c>
      <c r="E249" s="12">
        <v>43236</v>
      </c>
      <c r="J249" s="11" t="s">
        <v>502</v>
      </c>
      <c r="M249" s="11">
        <v>1940.44</v>
      </c>
      <c r="N249" s="11">
        <v>407.49</v>
      </c>
      <c r="O249" s="11">
        <f t="shared" si="5"/>
        <v>2347.9300000000003</v>
      </c>
      <c r="Q249" s="12">
        <v>43417</v>
      </c>
      <c r="T249" s="12">
        <v>43238</v>
      </c>
      <c r="U249" s="11" t="s">
        <v>1168</v>
      </c>
      <c r="V249" s="49" t="s">
        <v>428</v>
      </c>
      <c r="AB249" s="11">
        <v>9458</v>
      </c>
    </row>
    <row r="250" spans="1:28" s="11" customFormat="1" ht="54" customHeight="1" x14ac:dyDescent="0.15">
      <c r="A250" s="11" t="s">
        <v>1127</v>
      </c>
      <c r="B250" s="11" t="s">
        <v>1036</v>
      </c>
      <c r="C250" s="11" t="s">
        <v>1037</v>
      </c>
      <c r="E250" s="12">
        <v>43230</v>
      </c>
      <c r="J250" s="11" t="s">
        <v>506</v>
      </c>
      <c r="M250" s="11">
        <v>229.6</v>
      </c>
      <c r="N250" s="11">
        <v>48.22</v>
      </c>
      <c r="O250" s="11">
        <f t="shared" si="5"/>
        <v>277.82</v>
      </c>
      <c r="Q250" s="12">
        <v>43419</v>
      </c>
      <c r="T250" s="12">
        <v>43234</v>
      </c>
      <c r="U250" s="11" t="s">
        <v>1038</v>
      </c>
      <c r="V250" s="49" t="s">
        <v>1039</v>
      </c>
      <c r="AB250" s="11">
        <v>9460</v>
      </c>
    </row>
    <row r="251" spans="1:28" s="11" customFormat="1" ht="54" x14ac:dyDescent="0.15">
      <c r="A251" s="11" t="s">
        <v>1128</v>
      </c>
      <c r="B251" s="11" t="s">
        <v>1040</v>
      </c>
      <c r="C251" s="11" t="s">
        <v>1041</v>
      </c>
      <c r="E251" s="12">
        <v>43242</v>
      </c>
      <c r="J251" s="11" t="s">
        <v>506</v>
      </c>
      <c r="M251" s="11">
        <v>291.39</v>
      </c>
      <c r="N251" s="11">
        <v>61.19</v>
      </c>
      <c r="O251" s="11">
        <f t="shared" si="5"/>
        <v>352.58</v>
      </c>
      <c r="Q251" s="12">
        <v>43419</v>
      </c>
      <c r="T251" s="12">
        <v>43250</v>
      </c>
      <c r="U251" s="11" t="s">
        <v>1042</v>
      </c>
      <c r="V251" s="49" t="s">
        <v>1043</v>
      </c>
      <c r="AB251" s="11">
        <v>9463</v>
      </c>
    </row>
    <row r="252" spans="1:28" s="11" customFormat="1" ht="54" x14ac:dyDescent="0.15">
      <c r="A252" s="11" t="s">
        <v>1129</v>
      </c>
      <c r="B252" s="11" t="s">
        <v>1044</v>
      </c>
      <c r="C252" s="11" t="s">
        <v>1045</v>
      </c>
      <c r="E252" s="12">
        <v>43230</v>
      </c>
      <c r="J252" s="11" t="s">
        <v>506</v>
      </c>
      <c r="M252" s="11">
        <v>2450</v>
      </c>
      <c r="N252" s="11">
        <v>514.5</v>
      </c>
      <c r="O252" s="11">
        <f t="shared" si="5"/>
        <v>2964.5</v>
      </c>
      <c r="Q252" s="12">
        <v>43419</v>
      </c>
      <c r="T252" s="11" t="s">
        <v>1046</v>
      </c>
      <c r="U252" s="11" t="s">
        <v>1158</v>
      </c>
      <c r="V252" s="49" t="s">
        <v>1047</v>
      </c>
      <c r="AB252" s="11">
        <v>9466</v>
      </c>
    </row>
    <row r="253" spans="1:28" s="11" customFormat="1" ht="48" customHeight="1" x14ac:dyDescent="0.15">
      <c r="A253" s="11" t="s">
        <v>1164</v>
      </c>
      <c r="B253" s="11" t="s">
        <v>1048</v>
      </c>
      <c r="C253" s="11" t="s">
        <v>1049</v>
      </c>
      <c r="E253" s="12">
        <v>43242</v>
      </c>
      <c r="J253" s="11" t="s">
        <v>1</v>
      </c>
      <c r="M253" s="11">
        <v>823.08</v>
      </c>
      <c r="N253" s="11">
        <v>172.85</v>
      </c>
      <c r="O253" s="11">
        <f t="shared" si="5"/>
        <v>995.93000000000006</v>
      </c>
      <c r="Q253" s="12">
        <v>43419</v>
      </c>
      <c r="T253" s="12">
        <v>43251</v>
      </c>
      <c r="U253" s="11" t="s">
        <v>1157</v>
      </c>
      <c r="V253" s="49" t="s">
        <v>1050</v>
      </c>
      <c r="AB253" s="11">
        <v>9467</v>
      </c>
    </row>
    <row r="254" spans="1:28" s="11" customFormat="1" ht="43.5" customHeight="1" x14ac:dyDescent="0.15">
      <c r="A254" s="11" t="s">
        <v>1130</v>
      </c>
      <c r="B254" s="11" t="s">
        <v>1051</v>
      </c>
      <c r="C254" s="11" t="s">
        <v>1052</v>
      </c>
      <c r="E254" s="12">
        <v>43242</v>
      </c>
      <c r="J254" s="11" t="s">
        <v>506</v>
      </c>
      <c r="M254" s="11">
        <v>145.44</v>
      </c>
      <c r="N254" s="11">
        <v>30.54</v>
      </c>
      <c r="O254" s="11">
        <f t="shared" si="5"/>
        <v>175.98</v>
      </c>
      <c r="Q254" s="12">
        <v>43419</v>
      </c>
      <c r="T254" s="12">
        <v>43229</v>
      </c>
      <c r="U254" s="11" t="s">
        <v>1053</v>
      </c>
      <c r="V254" s="49" t="s">
        <v>1054</v>
      </c>
      <c r="AB254" s="11">
        <v>9469</v>
      </c>
    </row>
    <row r="255" spans="1:28" s="11" customFormat="1" ht="54" x14ac:dyDescent="0.15">
      <c r="A255" s="11" t="s">
        <v>1131</v>
      </c>
      <c r="B255" s="11" t="s">
        <v>1055</v>
      </c>
      <c r="D255" s="12">
        <v>43236</v>
      </c>
      <c r="E255" s="12">
        <v>43237</v>
      </c>
      <c r="F255" s="11">
        <v>1</v>
      </c>
      <c r="G255" s="11">
        <v>25000</v>
      </c>
      <c r="I255" s="12">
        <v>43248</v>
      </c>
      <c r="J255" s="11" t="s">
        <v>1120</v>
      </c>
      <c r="K255" s="12">
        <v>43257</v>
      </c>
      <c r="L255" s="12">
        <v>43262</v>
      </c>
      <c r="M255" s="11">
        <v>24104.5</v>
      </c>
      <c r="N255" s="11">
        <v>5061.95</v>
      </c>
      <c r="O255" s="11">
        <f t="shared" si="5"/>
        <v>29166.45</v>
      </c>
      <c r="P255" s="12">
        <v>43265</v>
      </c>
      <c r="Q255" s="12">
        <v>43265</v>
      </c>
      <c r="R255" s="12">
        <v>43269</v>
      </c>
      <c r="S255" s="12">
        <v>43278</v>
      </c>
      <c r="T255" s="11" t="s">
        <v>1156</v>
      </c>
      <c r="U255" s="11" t="s">
        <v>1056</v>
      </c>
      <c r="V255" s="49" t="s">
        <v>1057</v>
      </c>
      <c r="AB255" s="11">
        <v>16191</v>
      </c>
    </row>
    <row r="256" spans="1:28" s="8" customFormat="1" ht="49.5" customHeight="1" x14ac:dyDescent="0.15">
      <c r="A256" s="2" t="s">
        <v>474</v>
      </c>
      <c r="B256" s="1" t="s">
        <v>475</v>
      </c>
      <c r="C256" s="2" t="s">
        <v>476</v>
      </c>
      <c r="D256" s="1" t="s">
        <v>477</v>
      </c>
      <c r="E256" s="1" t="s">
        <v>478</v>
      </c>
      <c r="F256" s="1" t="s">
        <v>479</v>
      </c>
      <c r="G256" s="1" t="s">
        <v>480</v>
      </c>
      <c r="H256" s="1" t="s">
        <v>481</v>
      </c>
      <c r="I256" s="1" t="s">
        <v>503</v>
      </c>
      <c r="J256" s="1" t="s">
        <v>483</v>
      </c>
      <c r="K256" s="1" t="s">
        <v>484</v>
      </c>
      <c r="L256" s="1" t="s">
        <v>485</v>
      </c>
      <c r="M256" s="1" t="s">
        <v>486</v>
      </c>
      <c r="N256" s="1" t="s">
        <v>3</v>
      </c>
      <c r="O256" s="1" t="s">
        <v>4</v>
      </c>
      <c r="P256" s="1" t="s">
        <v>487</v>
      </c>
      <c r="Q256" s="1" t="s">
        <v>488</v>
      </c>
      <c r="R256" s="1" t="s">
        <v>489</v>
      </c>
      <c r="S256" s="1" t="s">
        <v>490</v>
      </c>
      <c r="T256" s="1" t="s">
        <v>491</v>
      </c>
      <c r="U256" s="14" t="s">
        <v>492</v>
      </c>
      <c r="V256" s="1" t="s">
        <v>6</v>
      </c>
      <c r="W256" s="2" t="s">
        <v>493</v>
      </c>
      <c r="X256" s="3" t="s">
        <v>590</v>
      </c>
      <c r="Y256" s="3" t="s">
        <v>494</v>
      </c>
      <c r="Z256" s="3" t="s">
        <v>3</v>
      </c>
      <c r="AA256" s="3" t="s">
        <v>4</v>
      </c>
      <c r="AB256" s="13" t="s">
        <v>495</v>
      </c>
    </row>
    <row r="257" spans="1:28" s="11" customFormat="1" ht="45" x14ac:dyDescent="0.15">
      <c r="A257" s="11" t="s">
        <v>1132</v>
      </c>
      <c r="B257" s="11" t="s">
        <v>1058</v>
      </c>
      <c r="D257" s="12">
        <v>43236</v>
      </c>
      <c r="E257" s="12">
        <v>43242</v>
      </c>
      <c r="F257" s="11">
        <v>1</v>
      </c>
      <c r="G257" s="11">
        <v>21000</v>
      </c>
      <c r="H257" s="12">
        <v>43244</v>
      </c>
      <c r="I257" s="12">
        <v>43259</v>
      </c>
      <c r="J257" s="11" t="s">
        <v>44</v>
      </c>
      <c r="K257" s="12">
        <v>43262</v>
      </c>
      <c r="L257" s="12">
        <v>43266</v>
      </c>
      <c r="M257" s="11">
        <v>21000</v>
      </c>
      <c r="N257" s="11">
        <v>4410</v>
      </c>
      <c r="O257" s="11">
        <f>SUM(M257:N257)</f>
        <v>25410</v>
      </c>
      <c r="P257" s="12">
        <v>43266</v>
      </c>
      <c r="Q257" s="12">
        <v>43266</v>
      </c>
      <c r="R257" s="12">
        <v>43269</v>
      </c>
      <c r="S257" s="12">
        <v>43278</v>
      </c>
      <c r="T257" s="11" t="s">
        <v>1156</v>
      </c>
      <c r="U257" s="11" t="s">
        <v>460</v>
      </c>
      <c r="V257" s="49" t="s">
        <v>462</v>
      </c>
      <c r="AB257" s="11">
        <v>16205</v>
      </c>
    </row>
    <row r="258" spans="1:28" s="11" customFormat="1" ht="36" x14ac:dyDescent="0.15">
      <c r="A258" s="11" t="s">
        <v>1133</v>
      </c>
      <c r="B258" s="11" t="s">
        <v>1059</v>
      </c>
      <c r="C258" s="11" t="s">
        <v>1060</v>
      </c>
      <c r="E258" s="12">
        <v>43236</v>
      </c>
      <c r="J258" s="11" t="s">
        <v>1119</v>
      </c>
      <c r="M258" s="11">
        <v>2925.73</v>
      </c>
      <c r="N258" s="11">
        <v>614.4</v>
      </c>
      <c r="O258" s="11">
        <f>SUM(M258:N258)</f>
        <v>3540.13</v>
      </c>
      <c r="Q258" s="12">
        <v>43419</v>
      </c>
      <c r="T258" s="26" t="s">
        <v>1155</v>
      </c>
      <c r="U258" s="11" t="s">
        <v>240</v>
      </c>
      <c r="V258" s="49" t="s">
        <v>241</v>
      </c>
      <c r="AB258" s="11">
        <v>9628</v>
      </c>
    </row>
    <row r="259" spans="1:28" s="11" customFormat="1" ht="36" x14ac:dyDescent="0.15">
      <c r="A259" s="11" t="s">
        <v>1134</v>
      </c>
      <c r="B259" s="11" t="s">
        <v>1061</v>
      </c>
      <c r="C259" s="11" t="s">
        <v>1062</v>
      </c>
      <c r="E259" s="12">
        <v>43236</v>
      </c>
      <c r="J259" s="11" t="s">
        <v>1119</v>
      </c>
      <c r="M259" s="11">
        <v>1504.5</v>
      </c>
      <c r="N259" s="11">
        <v>315.95</v>
      </c>
      <c r="O259" s="11">
        <f>SUM(M259:N259)</f>
        <v>1820.45</v>
      </c>
      <c r="Q259" s="12">
        <v>43419</v>
      </c>
      <c r="T259" s="26" t="s">
        <v>1154</v>
      </c>
      <c r="U259" s="11" t="s">
        <v>240</v>
      </c>
      <c r="V259" s="49" t="s">
        <v>241</v>
      </c>
      <c r="AB259" s="11">
        <v>9629</v>
      </c>
    </row>
    <row r="260" spans="1:28" s="11" customFormat="1" ht="39" customHeight="1" x14ac:dyDescent="0.15">
      <c r="A260" s="11" t="s">
        <v>1135</v>
      </c>
      <c r="B260" s="11" t="s">
        <v>1063</v>
      </c>
      <c r="C260" s="11" t="s">
        <v>1064</v>
      </c>
      <c r="E260" s="12">
        <v>43236</v>
      </c>
      <c r="J260" s="11" t="s">
        <v>506</v>
      </c>
      <c r="M260" s="11">
        <v>3105</v>
      </c>
      <c r="N260" s="11">
        <v>652.04999999999995</v>
      </c>
      <c r="O260" s="11">
        <f>SUM(M260:N260)</f>
        <v>3757.05</v>
      </c>
      <c r="Q260" s="12">
        <v>43419</v>
      </c>
      <c r="T260" s="26" t="s">
        <v>1153</v>
      </c>
      <c r="U260" s="11" t="s">
        <v>1169</v>
      </c>
      <c r="V260" s="49" t="s">
        <v>305</v>
      </c>
      <c r="Y260" s="11">
        <v>1923.75</v>
      </c>
      <c r="Z260" s="11">
        <v>403.99</v>
      </c>
      <c r="AA260" s="11">
        <f>SUM(Y260:Z260)</f>
        <v>2327.7399999999998</v>
      </c>
      <c r="AB260" s="11">
        <v>9631</v>
      </c>
    </row>
    <row r="261" spans="1:28" s="11" customFormat="1" ht="45" x14ac:dyDescent="0.15">
      <c r="A261" s="11" t="s">
        <v>1136</v>
      </c>
      <c r="B261" s="11" t="s">
        <v>1065</v>
      </c>
      <c r="C261" s="11" t="s">
        <v>1066</v>
      </c>
      <c r="E261" s="12">
        <v>43242</v>
      </c>
      <c r="J261" s="11" t="s">
        <v>1119</v>
      </c>
      <c r="M261" s="11">
        <v>33</v>
      </c>
      <c r="N261" s="11">
        <v>6.93</v>
      </c>
      <c r="O261" s="11">
        <f>SUM(M261:N261)</f>
        <v>39.93</v>
      </c>
      <c r="Q261" s="12">
        <v>43424</v>
      </c>
      <c r="T261" s="12">
        <v>43221</v>
      </c>
      <c r="U261" s="11" t="s">
        <v>1067</v>
      </c>
      <c r="V261" s="49" t="s">
        <v>1068</v>
      </c>
      <c r="AB261" s="11">
        <v>9634</v>
      </c>
    </row>
    <row r="262" spans="1:28" s="11" customFormat="1" ht="63" x14ac:dyDescent="0.15">
      <c r="A262" s="11" t="s">
        <v>1162</v>
      </c>
      <c r="B262" s="11" t="s">
        <v>1069</v>
      </c>
      <c r="C262" s="11" t="s">
        <v>1070</v>
      </c>
      <c r="E262" s="12">
        <v>43242</v>
      </c>
      <c r="J262" s="11" t="s">
        <v>1</v>
      </c>
      <c r="M262" s="11">
        <v>150</v>
      </c>
      <c r="N262" s="11">
        <v>31.5</v>
      </c>
      <c r="O262" s="11">
        <v>181.5</v>
      </c>
      <c r="Q262" s="12">
        <v>43424</v>
      </c>
      <c r="T262" s="12">
        <v>43243</v>
      </c>
      <c r="U262" s="11" t="s">
        <v>1152</v>
      </c>
      <c r="V262" s="49" t="s">
        <v>2639</v>
      </c>
      <c r="AB262" s="11">
        <v>9636</v>
      </c>
    </row>
    <row r="263" spans="1:28" s="11" customFormat="1" ht="46.5" customHeight="1" x14ac:dyDescent="0.15">
      <c r="A263" s="11" t="s">
        <v>1167</v>
      </c>
      <c r="B263" s="11" t="s">
        <v>1071</v>
      </c>
      <c r="C263" s="11" t="s">
        <v>1072</v>
      </c>
      <c r="E263" s="12">
        <v>43236</v>
      </c>
      <c r="J263" s="11" t="s">
        <v>1</v>
      </c>
      <c r="M263" s="11">
        <v>800</v>
      </c>
      <c r="N263" s="11">
        <v>168</v>
      </c>
      <c r="O263" s="11">
        <v>968</v>
      </c>
      <c r="Q263" s="12">
        <v>43426</v>
      </c>
      <c r="T263" s="11" t="s">
        <v>1150</v>
      </c>
      <c r="U263" s="11" t="s">
        <v>1151</v>
      </c>
      <c r="V263" s="49" t="s">
        <v>2639</v>
      </c>
      <c r="AB263" s="11">
        <v>9637</v>
      </c>
    </row>
    <row r="264" spans="1:28" s="11" customFormat="1" ht="45" x14ac:dyDescent="0.15">
      <c r="A264" s="11" t="s">
        <v>1137</v>
      </c>
      <c r="B264" s="11" t="s">
        <v>1073</v>
      </c>
      <c r="C264" s="11" t="s">
        <v>1074</v>
      </c>
      <c r="E264" s="12">
        <v>43242</v>
      </c>
      <c r="J264" s="11" t="s">
        <v>506</v>
      </c>
      <c r="M264" s="11">
        <v>1948</v>
      </c>
      <c r="N264" s="11">
        <v>416.69</v>
      </c>
      <c r="O264" s="11">
        <f>SUM(M264:N264)</f>
        <v>2364.69</v>
      </c>
      <c r="Q264" s="12">
        <v>43426</v>
      </c>
      <c r="T264" s="12">
        <v>43237</v>
      </c>
      <c r="U264" s="11" t="s">
        <v>1149</v>
      </c>
      <c r="V264" s="49" t="s">
        <v>1075</v>
      </c>
      <c r="AB264" s="11">
        <v>9639</v>
      </c>
    </row>
    <row r="265" spans="1:28" s="5" customFormat="1" ht="49.5" customHeight="1" x14ac:dyDescent="0.15">
      <c r="A265" s="5" t="s">
        <v>1138</v>
      </c>
      <c r="B265" s="5" t="s">
        <v>1076</v>
      </c>
      <c r="C265" s="5" t="s">
        <v>1077</v>
      </c>
      <c r="E265" s="9">
        <v>41092</v>
      </c>
      <c r="J265" s="5" t="s">
        <v>511</v>
      </c>
      <c r="M265" s="5">
        <v>17167.84</v>
      </c>
      <c r="N265" s="5">
        <v>3605.25</v>
      </c>
      <c r="O265" s="5">
        <f>SUM(M265:N265)</f>
        <v>20773.09</v>
      </c>
      <c r="T265" s="5" t="s">
        <v>1148</v>
      </c>
      <c r="U265" s="5" t="s">
        <v>1078</v>
      </c>
      <c r="V265" s="27" t="s">
        <v>7</v>
      </c>
    </row>
    <row r="266" spans="1:28" s="11" customFormat="1" ht="45" x14ac:dyDescent="0.15">
      <c r="A266" s="11" t="s">
        <v>1139</v>
      </c>
      <c r="B266" s="11" t="s">
        <v>1079</v>
      </c>
      <c r="C266" s="11" t="s">
        <v>1080</v>
      </c>
      <c r="E266" s="12">
        <v>43242</v>
      </c>
      <c r="J266" s="11" t="s">
        <v>506</v>
      </c>
      <c r="M266" s="11">
        <v>1190</v>
      </c>
      <c r="N266" s="11">
        <v>249.9</v>
      </c>
      <c r="O266" s="11">
        <f>SUM(M266:N266)</f>
        <v>1439.9</v>
      </c>
      <c r="Q266" s="12">
        <v>43426</v>
      </c>
      <c r="T266" s="12">
        <v>43240</v>
      </c>
      <c r="U266" s="11" t="s">
        <v>1007</v>
      </c>
      <c r="V266" s="49" t="s">
        <v>71</v>
      </c>
      <c r="AB266" s="11">
        <v>9641</v>
      </c>
    </row>
    <row r="267" spans="1:28" s="8" customFormat="1" ht="49.5" customHeight="1" x14ac:dyDescent="0.15">
      <c r="A267" s="2" t="s">
        <v>474</v>
      </c>
      <c r="B267" s="1" t="s">
        <v>475</v>
      </c>
      <c r="C267" s="2" t="s">
        <v>476</v>
      </c>
      <c r="D267" s="1" t="s">
        <v>477</v>
      </c>
      <c r="E267" s="1" t="s">
        <v>478</v>
      </c>
      <c r="F267" s="1" t="s">
        <v>479</v>
      </c>
      <c r="G267" s="1" t="s">
        <v>480</v>
      </c>
      <c r="H267" s="1" t="s">
        <v>481</v>
      </c>
      <c r="I267" s="1" t="s">
        <v>503</v>
      </c>
      <c r="J267" s="1" t="s">
        <v>483</v>
      </c>
      <c r="K267" s="1" t="s">
        <v>484</v>
      </c>
      <c r="L267" s="1" t="s">
        <v>485</v>
      </c>
      <c r="M267" s="1" t="s">
        <v>486</v>
      </c>
      <c r="N267" s="1" t="s">
        <v>3</v>
      </c>
      <c r="O267" s="1" t="s">
        <v>4</v>
      </c>
      <c r="P267" s="1" t="s">
        <v>487</v>
      </c>
      <c r="Q267" s="1" t="s">
        <v>488</v>
      </c>
      <c r="R267" s="1" t="s">
        <v>489</v>
      </c>
      <c r="S267" s="1" t="s">
        <v>490</v>
      </c>
      <c r="T267" s="1" t="s">
        <v>491</v>
      </c>
      <c r="U267" s="14" t="s">
        <v>492</v>
      </c>
      <c r="V267" s="1" t="s">
        <v>6</v>
      </c>
      <c r="W267" s="2" t="s">
        <v>493</v>
      </c>
      <c r="X267" s="3" t="s">
        <v>590</v>
      </c>
      <c r="Y267" s="3" t="s">
        <v>494</v>
      </c>
      <c r="Z267" s="3" t="s">
        <v>3</v>
      </c>
      <c r="AA267" s="3" t="s">
        <v>4</v>
      </c>
      <c r="AB267" s="13" t="s">
        <v>495</v>
      </c>
    </row>
    <row r="268" spans="1:28" s="11" customFormat="1" ht="54" x14ac:dyDescent="0.15">
      <c r="A268" s="11" t="s">
        <v>1140</v>
      </c>
      <c r="B268" s="11" t="s">
        <v>1081</v>
      </c>
      <c r="C268" s="11" t="s">
        <v>1082</v>
      </c>
      <c r="E268" s="12">
        <v>43242</v>
      </c>
      <c r="J268" s="11" t="s">
        <v>506</v>
      </c>
      <c r="M268" s="11">
        <v>2233.39</v>
      </c>
      <c r="N268" s="11">
        <v>469.01</v>
      </c>
      <c r="O268" s="11">
        <f t="shared" ref="O268:O273" si="6">SUM(M268:N268)</f>
        <v>2702.3999999999996</v>
      </c>
      <c r="Q268" s="12">
        <v>43426</v>
      </c>
      <c r="T268" s="12">
        <v>43249</v>
      </c>
      <c r="U268" s="11" t="s">
        <v>1083</v>
      </c>
      <c r="V268" s="49" t="s">
        <v>281</v>
      </c>
      <c r="AB268" s="11">
        <v>9644</v>
      </c>
    </row>
    <row r="269" spans="1:28" s="11" customFormat="1" ht="45" x14ac:dyDescent="0.15">
      <c r="A269" s="11" t="s">
        <v>1141</v>
      </c>
      <c r="B269" s="11" t="s">
        <v>1084</v>
      </c>
      <c r="C269" s="11" t="s">
        <v>1085</v>
      </c>
      <c r="E269" s="11" t="s">
        <v>1086</v>
      </c>
      <c r="J269" s="11" t="s">
        <v>506</v>
      </c>
      <c r="M269" s="11">
        <v>1430.5</v>
      </c>
      <c r="N269" s="11">
        <v>300.39999999999998</v>
      </c>
      <c r="O269" s="11">
        <f t="shared" si="6"/>
        <v>1730.9</v>
      </c>
      <c r="Q269" s="12">
        <v>43426</v>
      </c>
      <c r="T269" s="12">
        <v>43260</v>
      </c>
      <c r="U269" s="11" t="s">
        <v>1087</v>
      </c>
      <c r="V269" s="49" t="s">
        <v>1088</v>
      </c>
      <c r="AB269" s="11">
        <v>9649</v>
      </c>
    </row>
    <row r="270" spans="1:28" s="11" customFormat="1" ht="56.25" customHeight="1" x14ac:dyDescent="0.15">
      <c r="A270" s="11" t="s">
        <v>1165</v>
      </c>
      <c r="B270" s="11" t="s">
        <v>1089</v>
      </c>
      <c r="C270" s="11" t="s">
        <v>1090</v>
      </c>
      <c r="E270" s="12">
        <v>43242</v>
      </c>
      <c r="J270" s="11" t="s">
        <v>506</v>
      </c>
      <c r="M270" s="11">
        <v>1367.65</v>
      </c>
      <c r="N270" s="11">
        <v>287.20999999999998</v>
      </c>
      <c r="O270" s="11">
        <f t="shared" si="6"/>
        <v>1654.8600000000001</v>
      </c>
      <c r="Q270" s="12">
        <v>43426</v>
      </c>
      <c r="T270" s="12">
        <v>43251</v>
      </c>
      <c r="U270" s="11" t="s">
        <v>712</v>
      </c>
      <c r="V270" s="49" t="s">
        <v>428</v>
      </c>
      <c r="AB270" s="11">
        <v>10352</v>
      </c>
    </row>
    <row r="271" spans="1:28" s="11" customFormat="1" ht="62.25" customHeight="1" x14ac:dyDescent="0.15">
      <c r="A271" s="11" t="s">
        <v>1142</v>
      </c>
      <c r="B271" s="11" t="s">
        <v>1091</v>
      </c>
      <c r="C271" s="11" t="s">
        <v>1092</v>
      </c>
      <c r="E271" s="12">
        <v>43242</v>
      </c>
      <c r="J271" s="11" t="s">
        <v>506</v>
      </c>
      <c r="M271" s="11">
        <v>107.21</v>
      </c>
      <c r="N271" s="11">
        <v>22.51</v>
      </c>
      <c r="O271" s="11">
        <f t="shared" si="6"/>
        <v>129.72</v>
      </c>
      <c r="Q271" s="12">
        <v>43426</v>
      </c>
      <c r="T271" s="12">
        <v>43244</v>
      </c>
      <c r="U271" s="11" t="s">
        <v>1093</v>
      </c>
      <c r="V271" s="49" t="s">
        <v>801</v>
      </c>
      <c r="AB271" s="11">
        <v>10356</v>
      </c>
    </row>
    <row r="272" spans="1:28" s="11" customFormat="1" ht="60" customHeight="1" x14ac:dyDescent="0.15">
      <c r="A272" s="11" t="s">
        <v>1143</v>
      </c>
      <c r="B272" s="11" t="s">
        <v>1094</v>
      </c>
      <c r="C272" s="11" t="s">
        <v>1095</v>
      </c>
      <c r="E272" s="12">
        <v>43242</v>
      </c>
      <c r="J272" s="11" t="s">
        <v>506</v>
      </c>
      <c r="M272" s="11">
        <v>72</v>
      </c>
      <c r="N272" s="11">
        <v>15.12</v>
      </c>
      <c r="O272" s="11">
        <f t="shared" si="6"/>
        <v>87.12</v>
      </c>
      <c r="Q272" s="12">
        <v>43426</v>
      </c>
      <c r="T272" s="12">
        <v>43249</v>
      </c>
      <c r="U272" s="11" t="s">
        <v>1147</v>
      </c>
      <c r="V272" s="54" t="s">
        <v>1033</v>
      </c>
      <c r="AB272" s="11">
        <v>10358</v>
      </c>
    </row>
    <row r="273" spans="1:28" s="11" customFormat="1" ht="54" x14ac:dyDescent="0.15">
      <c r="A273" s="11" t="s">
        <v>1144</v>
      </c>
      <c r="B273" s="11" t="s">
        <v>1096</v>
      </c>
      <c r="C273" s="11" t="s">
        <v>1097</v>
      </c>
      <c r="E273" s="12">
        <v>43242</v>
      </c>
      <c r="J273" s="11" t="s">
        <v>506</v>
      </c>
      <c r="M273" s="11">
        <v>201.54</v>
      </c>
      <c r="N273" s="11">
        <v>42.32</v>
      </c>
      <c r="O273" s="11">
        <f t="shared" si="6"/>
        <v>243.85999999999999</v>
      </c>
      <c r="Q273" s="11" t="s">
        <v>1809</v>
      </c>
      <c r="T273" s="12">
        <v>43248</v>
      </c>
      <c r="U273" s="11" t="s">
        <v>1098</v>
      </c>
      <c r="V273" s="49" t="s">
        <v>127</v>
      </c>
      <c r="AB273" s="11">
        <v>10361</v>
      </c>
    </row>
    <row r="274" spans="1:28" s="11" customFormat="1" ht="53.25" customHeight="1" x14ac:dyDescent="0.15">
      <c r="A274" s="11" t="s">
        <v>1145</v>
      </c>
      <c r="B274" s="11" t="s">
        <v>1099</v>
      </c>
      <c r="C274" s="11" t="s">
        <v>1100</v>
      </c>
      <c r="E274" s="12">
        <v>43242</v>
      </c>
      <c r="J274" s="11" t="s">
        <v>506</v>
      </c>
      <c r="M274" s="11">
        <v>800</v>
      </c>
      <c r="N274" s="11">
        <v>80</v>
      </c>
      <c r="O274" s="11">
        <v>880</v>
      </c>
      <c r="Q274" s="12">
        <v>43426</v>
      </c>
      <c r="T274" s="12">
        <v>43248</v>
      </c>
      <c r="U274" s="11" t="s">
        <v>1101</v>
      </c>
      <c r="V274" s="49" t="s">
        <v>1102</v>
      </c>
      <c r="AB274" s="11">
        <v>10364</v>
      </c>
    </row>
    <row r="275" spans="1:28" s="11" customFormat="1" ht="43.5" customHeight="1" x14ac:dyDescent="0.15">
      <c r="A275" s="11" t="s">
        <v>1146</v>
      </c>
      <c r="B275" s="11" t="s">
        <v>1103</v>
      </c>
      <c r="C275" s="11" t="s">
        <v>1104</v>
      </c>
      <c r="E275" s="12">
        <v>43242</v>
      </c>
      <c r="J275" s="11" t="s">
        <v>1</v>
      </c>
      <c r="M275" s="11">
        <v>1200</v>
      </c>
      <c r="N275" s="11">
        <v>0</v>
      </c>
      <c r="O275" s="11">
        <v>1200</v>
      </c>
      <c r="Q275" s="12">
        <v>43426</v>
      </c>
      <c r="T275" s="11" t="s">
        <v>1452</v>
      </c>
      <c r="U275" s="11" t="s">
        <v>1105</v>
      </c>
      <c r="V275" s="49" t="s">
        <v>1106</v>
      </c>
      <c r="AB275" s="11">
        <v>10886</v>
      </c>
    </row>
    <row r="276" spans="1:28" s="11" customFormat="1" ht="90" x14ac:dyDescent="0.15">
      <c r="A276" s="11" t="s">
        <v>1166</v>
      </c>
      <c r="B276" s="11" t="s">
        <v>1107</v>
      </c>
      <c r="C276" s="11" t="s">
        <v>1108</v>
      </c>
      <c r="E276" s="12">
        <v>43242</v>
      </c>
      <c r="J276" s="11" t="s">
        <v>506</v>
      </c>
      <c r="M276" s="11">
        <v>1120.1600000000001</v>
      </c>
      <c r="N276" s="11">
        <v>235.23</v>
      </c>
      <c r="O276" s="11">
        <f>SUM(M276:N276)</f>
        <v>1355.39</v>
      </c>
      <c r="Q276" s="12">
        <v>43426</v>
      </c>
      <c r="T276" s="12">
        <v>43243</v>
      </c>
      <c r="U276" s="11" t="s">
        <v>1109</v>
      </c>
      <c r="V276" s="49" t="s">
        <v>1110</v>
      </c>
      <c r="Y276" s="11">
        <v>620.79999999999995</v>
      </c>
      <c r="Z276" s="11">
        <v>130.24</v>
      </c>
      <c r="AA276" s="11">
        <f>SUM(Y276:Z276)</f>
        <v>751.04</v>
      </c>
      <c r="AB276" s="11">
        <v>10888</v>
      </c>
    </row>
    <row r="277" spans="1:28" s="11" customFormat="1" ht="47.25" customHeight="1" x14ac:dyDescent="0.15">
      <c r="A277" s="11" t="s">
        <v>1163</v>
      </c>
      <c r="B277" s="11" t="s">
        <v>1111</v>
      </c>
      <c r="C277" s="11" t="s">
        <v>1112</v>
      </c>
      <c r="E277" s="12">
        <v>43242</v>
      </c>
      <c r="J277" s="11" t="s">
        <v>506</v>
      </c>
      <c r="M277" s="11">
        <v>1040.4000000000001</v>
      </c>
      <c r="N277" s="11">
        <v>218.48</v>
      </c>
      <c r="O277" s="11">
        <f>SUM(M277:N277)</f>
        <v>1258.8800000000001</v>
      </c>
      <c r="Q277" s="12">
        <v>43426</v>
      </c>
      <c r="T277" s="12">
        <v>43255</v>
      </c>
      <c r="U277" s="11" t="s">
        <v>1113</v>
      </c>
      <c r="V277" s="49" t="s">
        <v>772</v>
      </c>
      <c r="AB277" s="11">
        <v>10890</v>
      </c>
    </row>
    <row r="278" spans="1:28" s="8" customFormat="1" ht="49.5" customHeight="1" x14ac:dyDescent="0.15">
      <c r="A278" s="2" t="s">
        <v>474</v>
      </c>
      <c r="B278" s="1" t="s">
        <v>475</v>
      </c>
      <c r="C278" s="2" t="s">
        <v>476</v>
      </c>
      <c r="D278" s="1" t="s">
        <v>477</v>
      </c>
      <c r="E278" s="1" t="s">
        <v>478</v>
      </c>
      <c r="F278" s="1" t="s">
        <v>479</v>
      </c>
      <c r="G278" s="1" t="s">
        <v>480</v>
      </c>
      <c r="H278" s="1" t="s">
        <v>481</v>
      </c>
      <c r="I278" s="1" t="s">
        <v>503</v>
      </c>
      <c r="J278" s="1" t="s">
        <v>483</v>
      </c>
      <c r="K278" s="1" t="s">
        <v>484</v>
      </c>
      <c r="L278" s="1" t="s">
        <v>485</v>
      </c>
      <c r="M278" s="1" t="s">
        <v>486</v>
      </c>
      <c r="N278" s="1" t="s">
        <v>3</v>
      </c>
      <c r="O278" s="1" t="s">
        <v>4</v>
      </c>
      <c r="P278" s="1" t="s">
        <v>487</v>
      </c>
      <c r="Q278" s="1" t="s">
        <v>488</v>
      </c>
      <c r="R278" s="1" t="s">
        <v>489</v>
      </c>
      <c r="S278" s="1" t="s">
        <v>490</v>
      </c>
      <c r="T278" s="1" t="s">
        <v>491</v>
      </c>
      <c r="U278" s="14" t="s">
        <v>492</v>
      </c>
      <c r="V278" s="1" t="s">
        <v>6</v>
      </c>
      <c r="W278" s="2" t="s">
        <v>493</v>
      </c>
      <c r="X278" s="3" t="s">
        <v>590</v>
      </c>
      <c r="Y278" s="3" t="s">
        <v>494</v>
      </c>
      <c r="Z278" s="3" t="s">
        <v>3</v>
      </c>
      <c r="AA278" s="3" t="s">
        <v>4</v>
      </c>
      <c r="AB278" s="13" t="s">
        <v>495</v>
      </c>
    </row>
    <row r="279" spans="1:28" s="11" customFormat="1" ht="57.75" customHeight="1" x14ac:dyDescent="0.15">
      <c r="A279" s="11" t="s">
        <v>1350</v>
      </c>
      <c r="B279" s="11" t="s">
        <v>1170</v>
      </c>
      <c r="C279" s="11" t="s">
        <v>1171</v>
      </c>
      <c r="E279" s="12">
        <v>43245</v>
      </c>
      <c r="J279" s="11" t="s">
        <v>506</v>
      </c>
      <c r="M279" s="11">
        <v>208.88</v>
      </c>
      <c r="N279" s="11">
        <v>43.86</v>
      </c>
      <c r="O279" s="11">
        <f>SUM(M279:N279)</f>
        <v>252.74</v>
      </c>
      <c r="Q279" s="12">
        <v>43426</v>
      </c>
      <c r="T279" s="12">
        <v>43259</v>
      </c>
      <c r="U279" s="11" t="s">
        <v>1172</v>
      </c>
      <c r="V279" s="49" t="s">
        <v>52</v>
      </c>
      <c r="AB279" s="11">
        <v>10891</v>
      </c>
    </row>
    <row r="280" spans="1:28" s="11" customFormat="1" ht="81" customHeight="1" x14ac:dyDescent="0.15">
      <c r="A280" s="11" t="s">
        <v>1351</v>
      </c>
      <c r="B280" s="11" t="s">
        <v>1173</v>
      </c>
      <c r="C280" s="11" t="s">
        <v>1174</v>
      </c>
      <c r="E280" s="12">
        <v>43245</v>
      </c>
      <c r="J280" s="11" t="s">
        <v>506</v>
      </c>
      <c r="M280" s="11">
        <v>89.55</v>
      </c>
      <c r="N280" s="11">
        <v>18.809999999999999</v>
      </c>
      <c r="O280" s="11">
        <f>SUM(M280:N280)</f>
        <v>108.36</v>
      </c>
      <c r="Q280" s="12">
        <v>43426</v>
      </c>
      <c r="T280" s="12">
        <v>43248</v>
      </c>
      <c r="U280" s="11" t="s">
        <v>1359</v>
      </c>
      <c r="V280" s="49" t="s">
        <v>1175</v>
      </c>
      <c r="AB280" s="11">
        <v>10894</v>
      </c>
    </row>
    <row r="281" spans="1:28" s="11" customFormat="1" ht="44.25" customHeight="1" x14ac:dyDescent="0.15">
      <c r="A281" s="11" t="s">
        <v>1352</v>
      </c>
      <c r="B281" s="11" t="s">
        <v>1176</v>
      </c>
      <c r="C281" s="11" t="s">
        <v>1177</v>
      </c>
      <c r="E281" s="12">
        <v>43245</v>
      </c>
      <c r="J281" s="11" t="s">
        <v>506</v>
      </c>
      <c r="M281" s="11">
        <v>99</v>
      </c>
      <c r="N281" s="11">
        <v>20.79</v>
      </c>
      <c r="O281" s="11">
        <f>SUM(M281:N281)</f>
        <v>119.78999999999999</v>
      </c>
      <c r="Q281" s="12">
        <v>43426</v>
      </c>
      <c r="T281" s="12">
        <v>43248</v>
      </c>
      <c r="U281" s="11" t="s">
        <v>1178</v>
      </c>
      <c r="V281" s="49" t="s">
        <v>2639</v>
      </c>
      <c r="AB281" s="11">
        <v>10896</v>
      </c>
    </row>
    <row r="282" spans="1:28" s="11" customFormat="1" ht="35.25" customHeight="1" x14ac:dyDescent="0.15">
      <c r="A282" s="11" t="s">
        <v>1353</v>
      </c>
      <c r="B282" s="11" t="s">
        <v>1179</v>
      </c>
      <c r="C282" s="11" t="s">
        <v>1180</v>
      </c>
      <c r="E282" s="12">
        <v>43245</v>
      </c>
      <c r="J282" s="11" t="s">
        <v>506</v>
      </c>
      <c r="M282" s="11">
        <v>2721.6</v>
      </c>
      <c r="N282" s="11">
        <v>571.54</v>
      </c>
      <c r="O282" s="11">
        <f>SUM(M282:N282)</f>
        <v>3293.14</v>
      </c>
      <c r="Q282" s="12">
        <v>43419</v>
      </c>
      <c r="T282" s="12">
        <v>43248</v>
      </c>
      <c r="U282" s="11" t="s">
        <v>460</v>
      </c>
      <c r="V282" s="49" t="s">
        <v>462</v>
      </c>
      <c r="AB282" s="11">
        <v>10898</v>
      </c>
    </row>
    <row r="283" spans="1:28" s="5" customFormat="1" ht="45" customHeight="1" x14ac:dyDescent="0.15">
      <c r="A283" s="5" t="s">
        <v>1354</v>
      </c>
      <c r="B283" s="5" t="s">
        <v>1181</v>
      </c>
      <c r="C283" s="5" t="s">
        <v>1182</v>
      </c>
      <c r="E283" s="9">
        <v>43245</v>
      </c>
      <c r="J283" s="5" t="s">
        <v>973</v>
      </c>
      <c r="M283" s="5">
        <v>206.94</v>
      </c>
      <c r="N283" s="5">
        <v>43.46</v>
      </c>
      <c r="O283" s="5">
        <f>SUM(M283:N283)</f>
        <v>250.4</v>
      </c>
      <c r="T283" s="5" t="s">
        <v>1360</v>
      </c>
      <c r="U283" s="5" t="s">
        <v>607</v>
      </c>
      <c r="V283" s="27" t="s">
        <v>212</v>
      </c>
    </row>
    <row r="284" spans="1:28" ht="36" x14ac:dyDescent="0.15">
      <c r="A284" s="7" t="s">
        <v>1355</v>
      </c>
      <c r="B284" s="7" t="s">
        <v>1183</v>
      </c>
      <c r="D284" s="10">
        <v>43423</v>
      </c>
      <c r="E284" s="10">
        <v>43425</v>
      </c>
      <c r="F284" s="7">
        <v>1</v>
      </c>
      <c r="G284" s="7">
        <v>96316</v>
      </c>
      <c r="H284" s="10">
        <v>43425</v>
      </c>
      <c r="I284" s="10">
        <v>43441</v>
      </c>
      <c r="J284" s="7">
        <v>1</v>
      </c>
    </row>
    <row r="285" spans="1:28" ht="33.75" customHeight="1" x14ac:dyDescent="0.15">
      <c r="A285" s="7" t="s">
        <v>1356</v>
      </c>
      <c r="B285" s="7" t="s">
        <v>1184</v>
      </c>
      <c r="C285" s="7" t="s">
        <v>2645</v>
      </c>
    </row>
    <row r="286" spans="1:28" s="11" customFormat="1" ht="36.75" customHeight="1" x14ac:dyDescent="0.15">
      <c r="A286" s="11" t="s">
        <v>1357</v>
      </c>
      <c r="B286" s="11" t="s">
        <v>1470</v>
      </c>
      <c r="C286" s="11" t="s">
        <v>1185</v>
      </c>
      <c r="E286" s="12">
        <v>43251</v>
      </c>
      <c r="J286" s="11" t="s">
        <v>1</v>
      </c>
      <c r="M286" s="11">
        <v>290</v>
      </c>
      <c r="N286" s="11">
        <v>0</v>
      </c>
      <c r="O286" s="11">
        <v>290</v>
      </c>
      <c r="Q286" s="12">
        <v>43418</v>
      </c>
      <c r="T286" s="11" t="s">
        <v>1444</v>
      </c>
      <c r="U286" s="11" t="s">
        <v>1361</v>
      </c>
      <c r="V286" s="49" t="s">
        <v>208</v>
      </c>
      <c r="AB286" s="11">
        <v>11747</v>
      </c>
    </row>
    <row r="287" spans="1:28" s="11" customFormat="1" ht="55.5" customHeight="1" x14ac:dyDescent="0.15">
      <c r="A287" s="11" t="s">
        <v>1358</v>
      </c>
      <c r="B287" s="11" t="s">
        <v>1186</v>
      </c>
      <c r="C287" s="11" t="s">
        <v>1187</v>
      </c>
      <c r="E287" s="12">
        <v>43251</v>
      </c>
      <c r="J287" s="11" t="s">
        <v>506</v>
      </c>
      <c r="M287" s="11">
        <v>282.69</v>
      </c>
      <c r="N287" s="11">
        <v>59.36</v>
      </c>
      <c r="O287" s="11">
        <f>SUM(M287:N287)</f>
        <v>342.05</v>
      </c>
      <c r="Q287" s="12">
        <v>43418</v>
      </c>
      <c r="T287" s="12">
        <v>43252</v>
      </c>
      <c r="U287" s="11" t="s">
        <v>1083</v>
      </c>
      <c r="V287" s="49" t="s">
        <v>1188</v>
      </c>
      <c r="AB287" s="11">
        <v>10899</v>
      </c>
    </row>
    <row r="288" spans="1:28" s="8" customFormat="1" ht="49.5" customHeight="1" x14ac:dyDescent="0.15">
      <c r="A288" s="2" t="s">
        <v>474</v>
      </c>
      <c r="B288" s="1" t="s">
        <v>475</v>
      </c>
      <c r="C288" s="2" t="s">
        <v>476</v>
      </c>
      <c r="D288" s="1" t="s">
        <v>477</v>
      </c>
      <c r="E288" s="1" t="s">
        <v>478</v>
      </c>
      <c r="F288" s="1" t="s">
        <v>479</v>
      </c>
      <c r="G288" s="1" t="s">
        <v>480</v>
      </c>
      <c r="H288" s="1" t="s">
        <v>481</v>
      </c>
      <c r="I288" s="1" t="s">
        <v>503</v>
      </c>
      <c r="J288" s="1" t="s">
        <v>483</v>
      </c>
      <c r="K288" s="1" t="s">
        <v>484</v>
      </c>
      <c r="L288" s="1" t="s">
        <v>485</v>
      </c>
      <c r="M288" s="1" t="s">
        <v>486</v>
      </c>
      <c r="N288" s="1" t="s">
        <v>3</v>
      </c>
      <c r="O288" s="1" t="s">
        <v>4</v>
      </c>
      <c r="P288" s="1" t="s">
        <v>487</v>
      </c>
      <c r="Q288" s="1" t="s">
        <v>488</v>
      </c>
      <c r="R288" s="1" t="s">
        <v>489</v>
      </c>
      <c r="S288" s="1" t="s">
        <v>490</v>
      </c>
      <c r="T288" s="1" t="s">
        <v>491</v>
      </c>
      <c r="U288" s="14" t="s">
        <v>492</v>
      </c>
      <c r="V288" s="51" t="s">
        <v>6</v>
      </c>
      <c r="W288" s="2" t="s">
        <v>493</v>
      </c>
      <c r="X288" s="3" t="s">
        <v>590</v>
      </c>
      <c r="Y288" s="3" t="s">
        <v>494</v>
      </c>
      <c r="Z288" s="3" t="s">
        <v>3</v>
      </c>
      <c r="AA288" s="3" t="s">
        <v>4</v>
      </c>
      <c r="AB288" s="13" t="s">
        <v>495</v>
      </c>
    </row>
    <row r="289" spans="1:28" s="11" customFormat="1" ht="54" x14ac:dyDescent="0.15">
      <c r="A289" s="11" t="s">
        <v>1362</v>
      </c>
      <c r="B289" s="11" t="s">
        <v>1189</v>
      </c>
      <c r="C289" s="11" t="s">
        <v>1190</v>
      </c>
      <c r="E289" s="12">
        <v>43257</v>
      </c>
      <c r="J289" s="11" t="s">
        <v>1</v>
      </c>
      <c r="M289" s="11">
        <v>1044</v>
      </c>
      <c r="N289" s="11">
        <v>219.24</v>
      </c>
      <c r="O289" s="11">
        <f>SUM(M289:N289)</f>
        <v>1263.24</v>
      </c>
      <c r="Q289" s="12">
        <v>43426</v>
      </c>
      <c r="T289" s="12">
        <v>43254</v>
      </c>
      <c r="U289" s="11" t="s">
        <v>1191</v>
      </c>
      <c r="V289" s="49" t="s">
        <v>37</v>
      </c>
      <c r="AB289" s="11">
        <v>11748</v>
      </c>
    </row>
    <row r="290" spans="1:28" s="11" customFormat="1" ht="54" x14ac:dyDescent="0.15">
      <c r="A290" s="11" t="s">
        <v>1362</v>
      </c>
      <c r="B290" s="11" t="s">
        <v>1192</v>
      </c>
      <c r="C290" s="11" t="s">
        <v>1193</v>
      </c>
      <c r="E290" s="12">
        <v>43257</v>
      </c>
      <c r="J290" s="11" t="s">
        <v>1</v>
      </c>
      <c r="M290" s="11">
        <v>2100</v>
      </c>
      <c r="N290" s="11">
        <v>441</v>
      </c>
      <c r="O290" s="11">
        <f>SUM(M290:N290)</f>
        <v>2541</v>
      </c>
      <c r="Q290" s="12">
        <v>43426</v>
      </c>
      <c r="T290" s="12">
        <v>43254</v>
      </c>
      <c r="U290" s="11" t="s">
        <v>1374</v>
      </c>
      <c r="V290" s="49" t="s">
        <v>1194</v>
      </c>
      <c r="AB290" s="11">
        <v>11750</v>
      </c>
    </row>
    <row r="291" spans="1:28" s="11" customFormat="1" ht="37.5" customHeight="1" x14ac:dyDescent="0.15">
      <c r="A291" s="11" t="s">
        <v>1008</v>
      </c>
      <c r="B291" s="11" t="s">
        <v>1195</v>
      </c>
      <c r="C291" s="11" t="s">
        <v>1196</v>
      </c>
      <c r="E291" s="12">
        <v>43280</v>
      </c>
      <c r="J291" s="11" t="s">
        <v>511</v>
      </c>
      <c r="M291" s="11">
        <v>2000</v>
      </c>
      <c r="N291" s="11">
        <v>0</v>
      </c>
      <c r="O291" s="11">
        <v>2000</v>
      </c>
      <c r="Q291" s="12">
        <v>43426</v>
      </c>
      <c r="T291" s="12">
        <v>43254</v>
      </c>
      <c r="U291" s="11" t="s">
        <v>1373</v>
      </c>
      <c r="V291" s="49" t="s">
        <v>1197</v>
      </c>
    </row>
    <row r="292" spans="1:28" s="11" customFormat="1" ht="54" x14ac:dyDescent="0.15">
      <c r="A292" s="11" t="s">
        <v>1363</v>
      </c>
      <c r="B292" s="11" t="s">
        <v>1198</v>
      </c>
      <c r="C292" s="11" t="s">
        <v>1199</v>
      </c>
      <c r="E292" s="12">
        <v>43273</v>
      </c>
      <c r="J292" s="11" t="s">
        <v>506</v>
      </c>
      <c r="M292" s="11">
        <v>2999.54</v>
      </c>
      <c r="N292" s="11">
        <v>629.54</v>
      </c>
      <c r="O292" s="11">
        <f>SUM(M292:N292)</f>
        <v>3629.08</v>
      </c>
      <c r="Q292" s="12">
        <v>43426</v>
      </c>
      <c r="T292" s="12">
        <v>43271</v>
      </c>
      <c r="U292" s="11" t="s">
        <v>573</v>
      </c>
      <c r="V292" s="49" t="s">
        <v>142</v>
      </c>
      <c r="AB292" s="11">
        <v>11998</v>
      </c>
    </row>
    <row r="293" spans="1:28" s="11" customFormat="1" ht="36" x14ac:dyDescent="0.15">
      <c r="A293" s="11" t="s">
        <v>1364</v>
      </c>
      <c r="B293" s="11" t="s">
        <v>1200</v>
      </c>
      <c r="C293" s="11" t="s">
        <v>1201</v>
      </c>
      <c r="E293" s="12">
        <v>43257</v>
      </c>
      <c r="J293" s="11" t="s">
        <v>506</v>
      </c>
      <c r="M293" s="11">
        <v>4680</v>
      </c>
      <c r="N293" s="11">
        <v>0</v>
      </c>
      <c r="O293" s="11">
        <v>4680</v>
      </c>
      <c r="Q293" s="12">
        <v>43426</v>
      </c>
      <c r="T293" s="11" t="s">
        <v>1371</v>
      </c>
      <c r="U293" s="11" t="s">
        <v>1372</v>
      </c>
      <c r="V293" s="49" t="s">
        <v>1202</v>
      </c>
      <c r="AB293" s="11">
        <v>11999</v>
      </c>
    </row>
    <row r="294" spans="1:28" s="11" customFormat="1" ht="36" x14ac:dyDescent="0.15">
      <c r="A294" s="11" t="s">
        <v>1365</v>
      </c>
      <c r="B294" s="11" t="s">
        <v>1203</v>
      </c>
      <c r="C294" s="11" t="s">
        <v>1204</v>
      </c>
      <c r="E294" s="12">
        <v>43257</v>
      </c>
      <c r="J294" s="11" t="s">
        <v>506</v>
      </c>
      <c r="M294" s="11">
        <v>185.5</v>
      </c>
      <c r="N294" s="11">
        <v>38.96</v>
      </c>
      <c r="O294" s="11">
        <f>SUM(M294:N294)</f>
        <v>224.46</v>
      </c>
      <c r="Q294" s="12">
        <v>43427</v>
      </c>
      <c r="T294" s="12">
        <v>43293</v>
      </c>
      <c r="U294" s="11" t="s">
        <v>1147</v>
      </c>
      <c r="V294" s="49" t="s">
        <v>1033</v>
      </c>
      <c r="AB294" s="11">
        <v>12003</v>
      </c>
    </row>
    <row r="295" spans="1:28" s="11" customFormat="1" ht="54" customHeight="1" x14ac:dyDescent="0.15">
      <c r="A295" s="11" t="s">
        <v>1366</v>
      </c>
      <c r="B295" s="11" t="s">
        <v>1205</v>
      </c>
      <c r="C295" s="11" t="s">
        <v>1206</v>
      </c>
      <c r="E295" s="12">
        <v>43257</v>
      </c>
      <c r="J295" s="11" t="s">
        <v>506</v>
      </c>
      <c r="M295" s="11">
        <v>92.92</v>
      </c>
      <c r="N295" s="11">
        <v>19.510000000000002</v>
      </c>
      <c r="O295" s="11">
        <f>SUM(M295:N295)</f>
        <v>112.43</v>
      </c>
      <c r="Q295" s="12">
        <v>43427</v>
      </c>
      <c r="T295" s="12">
        <v>43266</v>
      </c>
      <c r="U295" s="11" t="s">
        <v>237</v>
      </c>
      <c r="V295" s="49" t="s">
        <v>238</v>
      </c>
      <c r="AB295" s="11">
        <v>12019</v>
      </c>
    </row>
    <row r="296" spans="1:28" s="11" customFormat="1" ht="41.25" customHeight="1" x14ac:dyDescent="0.15">
      <c r="A296" s="11" t="s">
        <v>1367</v>
      </c>
      <c r="B296" s="11" t="s">
        <v>1207</v>
      </c>
      <c r="C296" s="11" t="s">
        <v>1208</v>
      </c>
      <c r="E296" s="12">
        <v>43257</v>
      </c>
      <c r="J296" s="11" t="s">
        <v>1</v>
      </c>
      <c r="M296" s="11">
        <v>430</v>
      </c>
      <c r="N296" s="11">
        <v>0</v>
      </c>
      <c r="O296" s="11">
        <v>430</v>
      </c>
      <c r="Q296" s="12">
        <v>43427</v>
      </c>
      <c r="T296" s="12">
        <v>43245</v>
      </c>
      <c r="U296" s="11" t="s">
        <v>1209</v>
      </c>
      <c r="V296" s="49" t="s">
        <v>1210</v>
      </c>
      <c r="AB296" s="11">
        <v>13368</v>
      </c>
    </row>
    <row r="297" spans="1:28" s="11" customFormat="1" ht="48" customHeight="1" x14ac:dyDescent="0.15">
      <c r="A297" s="11" t="s">
        <v>1368</v>
      </c>
      <c r="B297" s="11" t="s">
        <v>1211</v>
      </c>
      <c r="C297" s="11" t="s">
        <v>1212</v>
      </c>
      <c r="E297" s="12">
        <v>43257</v>
      </c>
      <c r="J297" s="11" t="s">
        <v>506</v>
      </c>
      <c r="M297" s="11">
        <v>1560</v>
      </c>
      <c r="N297" s="11">
        <v>327.60000000000002</v>
      </c>
      <c r="O297" s="11">
        <f>SUM(M297:N297)</f>
        <v>1887.6</v>
      </c>
      <c r="Q297" s="12">
        <v>43427</v>
      </c>
      <c r="T297" s="11" t="s">
        <v>1370</v>
      </c>
      <c r="U297" s="11" t="s">
        <v>1213</v>
      </c>
      <c r="V297" s="49" t="s">
        <v>1214</v>
      </c>
      <c r="AB297" s="11">
        <v>12025</v>
      </c>
    </row>
    <row r="298" spans="1:28" s="11" customFormat="1" ht="90" x14ac:dyDescent="0.15">
      <c r="A298" s="11" t="s">
        <v>1369</v>
      </c>
      <c r="B298" s="11" t="s">
        <v>1215</v>
      </c>
      <c r="C298" s="11" t="s">
        <v>1216</v>
      </c>
      <c r="E298" s="12">
        <v>43264</v>
      </c>
      <c r="J298" s="11" t="s">
        <v>506</v>
      </c>
      <c r="M298" s="11">
        <v>8336</v>
      </c>
      <c r="N298" s="11">
        <v>1750.56</v>
      </c>
      <c r="O298" s="11">
        <f>SUM(M298:N298)</f>
        <v>10086.56</v>
      </c>
      <c r="Q298" s="12">
        <v>43427</v>
      </c>
      <c r="T298" s="12">
        <v>43308</v>
      </c>
      <c r="U298" s="11" t="s">
        <v>1217</v>
      </c>
      <c r="V298" s="49" t="s">
        <v>1218</v>
      </c>
      <c r="AB298" s="11">
        <v>15918</v>
      </c>
    </row>
    <row r="299" spans="1:28" s="8" customFormat="1" ht="49.5" customHeight="1" x14ac:dyDescent="0.15">
      <c r="A299" s="2" t="s">
        <v>474</v>
      </c>
      <c r="B299" s="1" t="s">
        <v>475</v>
      </c>
      <c r="C299" s="2" t="s">
        <v>476</v>
      </c>
      <c r="D299" s="1" t="s">
        <v>477</v>
      </c>
      <c r="E299" s="1" t="s">
        <v>478</v>
      </c>
      <c r="F299" s="1" t="s">
        <v>479</v>
      </c>
      <c r="G299" s="1" t="s">
        <v>480</v>
      </c>
      <c r="H299" s="1" t="s">
        <v>481</v>
      </c>
      <c r="I299" s="1" t="s">
        <v>503</v>
      </c>
      <c r="J299" s="1" t="s">
        <v>483</v>
      </c>
      <c r="K299" s="1" t="s">
        <v>484</v>
      </c>
      <c r="L299" s="1" t="s">
        <v>485</v>
      </c>
      <c r="M299" s="1" t="s">
        <v>486</v>
      </c>
      <c r="N299" s="1" t="s">
        <v>3</v>
      </c>
      <c r="O299" s="1" t="s">
        <v>4</v>
      </c>
      <c r="P299" s="1" t="s">
        <v>487</v>
      </c>
      <c r="Q299" s="1" t="s">
        <v>488</v>
      </c>
      <c r="R299" s="1" t="s">
        <v>489</v>
      </c>
      <c r="S299" s="1" t="s">
        <v>490</v>
      </c>
      <c r="T299" s="1" t="s">
        <v>491</v>
      </c>
      <c r="U299" s="14" t="s">
        <v>492</v>
      </c>
      <c r="V299" s="1" t="s">
        <v>6</v>
      </c>
      <c r="W299" s="2" t="s">
        <v>493</v>
      </c>
      <c r="X299" s="3" t="s">
        <v>590</v>
      </c>
      <c r="Y299" s="3" t="s">
        <v>494</v>
      </c>
      <c r="Z299" s="3" t="s">
        <v>3</v>
      </c>
      <c r="AA299" s="3" t="s">
        <v>4</v>
      </c>
      <c r="AB299" s="13" t="s">
        <v>495</v>
      </c>
    </row>
    <row r="300" spans="1:28" s="11" customFormat="1" ht="36" x14ac:dyDescent="0.15">
      <c r="A300" s="11" t="s">
        <v>1375</v>
      </c>
      <c r="B300" s="11" t="s">
        <v>1219</v>
      </c>
      <c r="C300" s="11" t="s">
        <v>1220</v>
      </c>
      <c r="E300" s="12">
        <v>43264</v>
      </c>
      <c r="J300" s="11" t="s">
        <v>506</v>
      </c>
      <c r="M300" s="11">
        <v>1440</v>
      </c>
      <c r="N300" s="11">
        <v>302.39999999999998</v>
      </c>
      <c r="O300" s="11">
        <f>SUM(M300:N300)</f>
        <v>1742.4</v>
      </c>
      <c r="Q300" s="12">
        <v>43431</v>
      </c>
      <c r="T300" s="11" t="s">
        <v>1221</v>
      </c>
      <c r="U300" s="11" t="s">
        <v>1169</v>
      </c>
      <c r="V300" s="49" t="s">
        <v>1222</v>
      </c>
      <c r="AB300" s="11">
        <v>12137</v>
      </c>
    </row>
    <row r="301" spans="1:28" s="11" customFormat="1" ht="39.75" customHeight="1" x14ac:dyDescent="0.15">
      <c r="A301" s="11" t="s">
        <v>1457</v>
      </c>
      <c r="B301" s="11" t="s">
        <v>1223</v>
      </c>
      <c r="C301" s="11" t="s">
        <v>1454</v>
      </c>
      <c r="E301" s="12">
        <v>43256</v>
      </c>
      <c r="J301" s="11" t="s">
        <v>1</v>
      </c>
      <c r="M301" s="11">
        <v>240</v>
      </c>
      <c r="N301" s="11">
        <v>50.4</v>
      </c>
      <c r="O301" s="11">
        <f>SUM(M301:N301)</f>
        <v>290.39999999999998</v>
      </c>
      <c r="Q301" s="12">
        <v>43431</v>
      </c>
      <c r="T301" s="12">
        <v>43273</v>
      </c>
      <c r="U301" s="11" t="s">
        <v>1455</v>
      </c>
      <c r="V301" s="49" t="s">
        <v>1456</v>
      </c>
    </row>
    <row r="302" spans="1:28" s="11" customFormat="1" ht="42.75" customHeight="1" x14ac:dyDescent="0.15">
      <c r="A302" s="11" t="s">
        <v>1376</v>
      </c>
      <c r="B302" s="11" t="s">
        <v>1224</v>
      </c>
      <c r="C302" s="11" t="s">
        <v>1466</v>
      </c>
      <c r="E302" s="12">
        <v>43252</v>
      </c>
      <c r="J302" s="11" t="s">
        <v>1</v>
      </c>
      <c r="M302" s="11">
        <v>2500</v>
      </c>
      <c r="N302" s="11">
        <v>525</v>
      </c>
      <c r="O302" s="11">
        <f>SUM(M302:N302)</f>
        <v>3025</v>
      </c>
      <c r="Q302" s="12">
        <v>43431</v>
      </c>
      <c r="R302" s="12">
        <v>43252</v>
      </c>
      <c r="T302" s="11" t="s">
        <v>1458</v>
      </c>
      <c r="U302" s="11" t="s">
        <v>1459</v>
      </c>
      <c r="V302" s="49" t="s">
        <v>1460</v>
      </c>
      <c r="AB302" s="11">
        <v>12140</v>
      </c>
    </row>
    <row r="303" spans="1:28" s="11" customFormat="1" ht="64.5" customHeight="1" x14ac:dyDescent="0.15">
      <c r="A303" s="11" t="s">
        <v>1468</v>
      </c>
      <c r="B303" s="11" t="s">
        <v>1467</v>
      </c>
      <c r="D303" s="12">
        <v>43377</v>
      </c>
      <c r="E303" s="12">
        <v>43397</v>
      </c>
      <c r="F303" s="11">
        <v>1</v>
      </c>
      <c r="G303" s="11">
        <v>292462.28000000003</v>
      </c>
      <c r="I303" s="12">
        <v>43409</v>
      </c>
      <c r="J303" s="11" t="s">
        <v>1</v>
      </c>
      <c r="K303" s="12">
        <v>43417</v>
      </c>
      <c r="L303" s="12">
        <v>43418</v>
      </c>
      <c r="M303" s="11">
        <v>292462.28000000003</v>
      </c>
      <c r="N303" s="11">
        <v>0</v>
      </c>
      <c r="O303" s="11">
        <f>SUM(M303:N303)</f>
        <v>292462.28000000003</v>
      </c>
      <c r="P303" s="12">
        <v>43419</v>
      </c>
      <c r="Q303" s="12">
        <v>43472</v>
      </c>
      <c r="R303" s="12">
        <v>43432</v>
      </c>
      <c r="T303" s="11" t="s">
        <v>1813</v>
      </c>
      <c r="U303" s="11" t="s">
        <v>1814</v>
      </c>
      <c r="V303" s="59">
        <v>130540021938</v>
      </c>
    </row>
    <row r="304" spans="1:28" ht="42.75" customHeight="1" x14ac:dyDescent="0.15">
      <c r="A304" s="7" t="s">
        <v>1801</v>
      </c>
      <c r="B304" s="7" t="s">
        <v>1225</v>
      </c>
      <c r="D304" s="10">
        <v>43398</v>
      </c>
      <c r="E304" s="10">
        <v>43399</v>
      </c>
      <c r="F304" s="7">
        <v>1</v>
      </c>
      <c r="G304" s="7">
        <v>50000</v>
      </c>
      <c r="I304" s="10">
        <v>43412</v>
      </c>
      <c r="J304" s="7" t="s">
        <v>1</v>
      </c>
      <c r="K304" s="10">
        <v>43423</v>
      </c>
      <c r="L304" s="10">
        <v>43423</v>
      </c>
      <c r="M304" s="7">
        <v>50000</v>
      </c>
      <c r="N304" s="16">
        <v>0</v>
      </c>
      <c r="O304" s="7">
        <v>50000</v>
      </c>
      <c r="Q304" s="10">
        <v>43472</v>
      </c>
      <c r="R304" s="10">
        <v>43425</v>
      </c>
      <c r="T304" s="7" t="s">
        <v>1815</v>
      </c>
      <c r="U304" s="7" t="s">
        <v>1816</v>
      </c>
      <c r="V304" s="41" t="s">
        <v>1817</v>
      </c>
      <c r="AB304" s="7">
        <v>16263</v>
      </c>
    </row>
    <row r="305" spans="1:28" s="11" customFormat="1" ht="36" x14ac:dyDescent="0.15">
      <c r="A305" s="11" t="s">
        <v>1377</v>
      </c>
      <c r="B305" s="11" t="s">
        <v>1226</v>
      </c>
      <c r="C305" s="11" t="s">
        <v>1227</v>
      </c>
      <c r="E305" s="12">
        <v>43273</v>
      </c>
      <c r="J305" s="11" t="s">
        <v>1</v>
      </c>
      <c r="M305" s="11">
        <v>3209.5</v>
      </c>
      <c r="N305" s="11">
        <v>673.99</v>
      </c>
      <c r="O305" s="11">
        <f>SUM(M305:N305)</f>
        <v>3883.49</v>
      </c>
      <c r="Q305" s="12">
        <v>43431</v>
      </c>
      <c r="T305" s="11" t="s">
        <v>1381</v>
      </c>
      <c r="U305" s="11" t="s">
        <v>240</v>
      </c>
      <c r="V305" s="49" t="s">
        <v>241</v>
      </c>
      <c r="AB305" s="11">
        <v>12141</v>
      </c>
    </row>
    <row r="306" spans="1:28" s="11" customFormat="1" ht="36" x14ac:dyDescent="0.15">
      <c r="A306" s="11" t="s">
        <v>1461</v>
      </c>
      <c r="B306" s="11" t="s">
        <v>1228</v>
      </c>
      <c r="C306" s="11" t="s">
        <v>1229</v>
      </c>
      <c r="E306" s="12">
        <v>43273</v>
      </c>
      <c r="J306" s="11" t="s">
        <v>1</v>
      </c>
      <c r="M306" s="11">
        <v>3098.24</v>
      </c>
      <c r="N306" s="11">
        <v>650.63</v>
      </c>
      <c r="O306" s="11">
        <f>SUM(M306:N306)</f>
        <v>3748.87</v>
      </c>
      <c r="Q306" s="12">
        <v>43431</v>
      </c>
      <c r="T306" s="11" t="s">
        <v>1382</v>
      </c>
      <c r="U306" s="11" t="s">
        <v>240</v>
      </c>
      <c r="V306" s="49" t="s">
        <v>241</v>
      </c>
      <c r="AB306" s="11">
        <v>12142</v>
      </c>
    </row>
    <row r="307" spans="1:28" s="11" customFormat="1" ht="45" x14ac:dyDescent="0.15">
      <c r="A307" s="11" t="s">
        <v>1378</v>
      </c>
      <c r="B307" s="11" t="s">
        <v>1230</v>
      </c>
      <c r="C307" s="11" t="s">
        <v>1462</v>
      </c>
      <c r="E307" s="12">
        <v>43272</v>
      </c>
      <c r="J307" s="11" t="s">
        <v>506</v>
      </c>
      <c r="M307" s="11">
        <v>10800</v>
      </c>
      <c r="N307" s="11">
        <v>2268</v>
      </c>
      <c r="O307" s="11">
        <f>SUM(M307:N307)</f>
        <v>13068</v>
      </c>
      <c r="Q307" s="12">
        <v>43431</v>
      </c>
      <c r="T307" s="11" t="s">
        <v>1383</v>
      </c>
      <c r="U307" s="11" t="s">
        <v>1231</v>
      </c>
      <c r="V307" s="49" t="s">
        <v>1232</v>
      </c>
    </row>
    <row r="308" spans="1:28" s="11" customFormat="1" ht="45" x14ac:dyDescent="0.15">
      <c r="A308" s="11" t="s">
        <v>1379</v>
      </c>
      <c r="B308" s="11" t="s">
        <v>1233</v>
      </c>
      <c r="C308" s="11" t="s">
        <v>1234</v>
      </c>
      <c r="E308" s="12">
        <v>43272</v>
      </c>
      <c r="J308" s="11" t="s">
        <v>506</v>
      </c>
      <c r="M308" s="11">
        <v>192.6</v>
      </c>
      <c r="N308" s="11">
        <v>40.450000000000003</v>
      </c>
      <c r="O308" s="11">
        <f>SUM(M308:N308)</f>
        <v>233.05</v>
      </c>
      <c r="Q308" s="12">
        <v>43431</v>
      </c>
      <c r="T308" s="12">
        <v>43272</v>
      </c>
      <c r="U308" s="11" t="s">
        <v>1168</v>
      </c>
      <c r="V308" s="49" t="s">
        <v>428</v>
      </c>
      <c r="AB308" s="11">
        <v>12146</v>
      </c>
    </row>
    <row r="309" spans="1:28" s="5" customFormat="1" ht="36" x14ac:dyDescent="0.15">
      <c r="A309" s="5" t="s">
        <v>1380</v>
      </c>
      <c r="B309" s="5" t="s">
        <v>1235</v>
      </c>
      <c r="C309" s="5" t="s">
        <v>1236</v>
      </c>
      <c r="E309" s="9">
        <v>43284</v>
      </c>
      <c r="J309" s="5" t="s">
        <v>511</v>
      </c>
      <c r="M309" s="5">
        <v>1519.84</v>
      </c>
      <c r="N309" s="5">
        <v>319.17</v>
      </c>
      <c r="O309" s="5">
        <f>SUM(M309:N309)</f>
        <v>1839.01</v>
      </c>
      <c r="T309" s="5" t="s">
        <v>1445</v>
      </c>
      <c r="U309" s="5" t="s">
        <v>607</v>
      </c>
      <c r="V309" s="27" t="s">
        <v>212</v>
      </c>
    </row>
    <row r="310" spans="1:28" s="8" customFormat="1" ht="49.5" customHeight="1" x14ac:dyDescent="0.15">
      <c r="A310" s="2" t="s">
        <v>474</v>
      </c>
      <c r="B310" s="1" t="s">
        <v>475</v>
      </c>
      <c r="C310" s="2" t="s">
        <v>476</v>
      </c>
      <c r="D310" s="1" t="s">
        <v>477</v>
      </c>
      <c r="E310" s="1" t="s">
        <v>478</v>
      </c>
      <c r="F310" s="1" t="s">
        <v>479</v>
      </c>
      <c r="G310" s="1" t="s">
        <v>480</v>
      </c>
      <c r="H310" s="1" t="s">
        <v>481</v>
      </c>
      <c r="I310" s="1" t="s">
        <v>503</v>
      </c>
      <c r="J310" s="1" t="s">
        <v>483</v>
      </c>
      <c r="K310" s="1" t="s">
        <v>484</v>
      </c>
      <c r="L310" s="1" t="s">
        <v>485</v>
      </c>
      <c r="M310" s="1" t="s">
        <v>486</v>
      </c>
      <c r="N310" s="1" t="s">
        <v>3</v>
      </c>
      <c r="O310" s="1" t="s">
        <v>4</v>
      </c>
      <c r="P310" s="1" t="s">
        <v>487</v>
      </c>
      <c r="Q310" s="1" t="s">
        <v>488</v>
      </c>
      <c r="R310" s="1" t="s">
        <v>489</v>
      </c>
      <c r="S310" s="1" t="s">
        <v>490</v>
      </c>
      <c r="T310" s="1" t="s">
        <v>491</v>
      </c>
      <c r="U310" s="14" t="s">
        <v>492</v>
      </c>
      <c r="V310" s="1" t="s">
        <v>6</v>
      </c>
      <c r="W310" s="2" t="s">
        <v>493</v>
      </c>
      <c r="X310" s="3" t="s">
        <v>590</v>
      </c>
      <c r="Y310" s="3" t="s">
        <v>494</v>
      </c>
      <c r="Z310" s="3" t="s">
        <v>3</v>
      </c>
      <c r="AA310" s="3" t="s">
        <v>4</v>
      </c>
      <c r="AB310" s="13" t="s">
        <v>495</v>
      </c>
    </row>
    <row r="311" spans="1:28" s="5" customFormat="1" ht="45" x14ac:dyDescent="0.15">
      <c r="A311" s="5" t="s">
        <v>1385</v>
      </c>
      <c r="B311" s="5" t="s">
        <v>1237</v>
      </c>
      <c r="C311" s="5" t="s">
        <v>1238</v>
      </c>
      <c r="E311" s="9">
        <v>43272</v>
      </c>
      <c r="J311" s="5" t="s">
        <v>973</v>
      </c>
      <c r="M311" s="5">
        <v>247</v>
      </c>
      <c r="N311" s="5">
        <v>51.87</v>
      </c>
      <c r="O311" s="5">
        <f t="shared" ref="O311:O318" si="7">SUM(M311:N311)</f>
        <v>298.87</v>
      </c>
      <c r="T311" s="9">
        <v>43366</v>
      </c>
      <c r="U311" s="5" t="s">
        <v>607</v>
      </c>
      <c r="V311" s="27" t="s">
        <v>212</v>
      </c>
      <c r="Y311" s="5">
        <v>97</v>
      </c>
      <c r="Z311" s="5">
        <v>20.37</v>
      </c>
      <c r="AA311" s="5">
        <v>117.37</v>
      </c>
    </row>
    <row r="312" spans="1:28" s="5" customFormat="1" ht="49.5" customHeight="1" x14ac:dyDescent="0.15">
      <c r="A312" s="5" t="s">
        <v>1386</v>
      </c>
      <c r="B312" s="5" t="s">
        <v>1239</v>
      </c>
      <c r="C312" s="5" t="s">
        <v>1240</v>
      </c>
      <c r="E312" s="9">
        <v>43272</v>
      </c>
      <c r="J312" s="5" t="s">
        <v>973</v>
      </c>
      <c r="M312" s="5">
        <v>1212</v>
      </c>
      <c r="N312" s="5">
        <v>254.52</v>
      </c>
      <c r="O312" s="5">
        <f t="shared" si="7"/>
        <v>1466.52</v>
      </c>
      <c r="T312" s="9">
        <v>43377</v>
      </c>
      <c r="U312" s="5" t="s">
        <v>1395</v>
      </c>
      <c r="V312" s="27" t="s">
        <v>1241</v>
      </c>
      <c r="Y312" s="5">
        <v>912</v>
      </c>
      <c r="Z312" s="5">
        <v>191.52</v>
      </c>
      <c r="AA312" s="5">
        <v>1103.52</v>
      </c>
    </row>
    <row r="313" spans="1:28" s="5" customFormat="1" ht="45" x14ac:dyDescent="0.15">
      <c r="A313" s="5" t="s">
        <v>1387</v>
      </c>
      <c r="B313" s="5" t="s">
        <v>1242</v>
      </c>
      <c r="C313" s="5" t="s">
        <v>1243</v>
      </c>
      <c r="E313" s="9">
        <v>43284</v>
      </c>
      <c r="J313" s="5" t="s">
        <v>973</v>
      </c>
      <c r="M313" s="5">
        <v>495.59</v>
      </c>
      <c r="N313" s="5">
        <v>104.07</v>
      </c>
      <c r="O313" s="5">
        <f t="shared" si="7"/>
        <v>599.66</v>
      </c>
      <c r="T313" s="9">
        <v>43203</v>
      </c>
      <c r="U313" s="5" t="s">
        <v>1244</v>
      </c>
      <c r="V313" s="27" t="s">
        <v>1245</v>
      </c>
    </row>
    <row r="314" spans="1:28" s="5" customFormat="1" ht="81" x14ac:dyDescent="0.15">
      <c r="A314" s="5" t="s">
        <v>1388</v>
      </c>
      <c r="B314" s="5" t="s">
        <v>1246</v>
      </c>
      <c r="C314" s="5" t="s">
        <v>1247</v>
      </c>
      <c r="E314" s="9">
        <v>43284</v>
      </c>
      <c r="J314" s="5" t="s">
        <v>973</v>
      </c>
      <c r="M314" s="5">
        <v>1395.28</v>
      </c>
      <c r="N314" s="5">
        <v>293.01</v>
      </c>
      <c r="O314" s="5">
        <f t="shared" si="7"/>
        <v>1688.29</v>
      </c>
      <c r="T314" s="9">
        <v>43568</v>
      </c>
      <c r="U314" s="5" t="s">
        <v>1248</v>
      </c>
      <c r="V314" s="27" t="s">
        <v>1249</v>
      </c>
    </row>
    <row r="315" spans="1:28" s="5" customFormat="1" ht="45" x14ac:dyDescent="0.15">
      <c r="A315" s="5" t="s">
        <v>1389</v>
      </c>
      <c r="B315" s="5" t="s">
        <v>1250</v>
      </c>
      <c r="C315" s="5" t="s">
        <v>1251</v>
      </c>
      <c r="E315" s="9">
        <v>43272</v>
      </c>
      <c r="J315" s="5" t="s">
        <v>973</v>
      </c>
      <c r="M315" s="5">
        <v>1391.17</v>
      </c>
      <c r="N315" s="5">
        <v>292.14999999999998</v>
      </c>
      <c r="O315" s="5">
        <f t="shared" si="7"/>
        <v>1683.3200000000002</v>
      </c>
      <c r="T315" s="9">
        <v>43366</v>
      </c>
      <c r="U315" s="5" t="s">
        <v>606</v>
      </c>
      <c r="V315" s="27" t="s">
        <v>210</v>
      </c>
      <c r="Y315" s="5">
        <v>948.41</v>
      </c>
      <c r="Z315" s="5">
        <v>199.17</v>
      </c>
      <c r="AA315" s="5">
        <f>SUM(Y315:Z315)</f>
        <v>1147.58</v>
      </c>
    </row>
    <row r="316" spans="1:28" s="5" customFormat="1" ht="36" x14ac:dyDescent="0.15">
      <c r="A316" s="5" t="s">
        <v>1390</v>
      </c>
      <c r="B316" s="5" t="s">
        <v>1252</v>
      </c>
      <c r="C316" s="5" t="s">
        <v>1253</v>
      </c>
      <c r="E316" s="9">
        <v>43284</v>
      </c>
      <c r="J316" s="5" t="s">
        <v>973</v>
      </c>
      <c r="M316" s="5">
        <v>1239.53</v>
      </c>
      <c r="N316" s="5">
        <v>260.3</v>
      </c>
      <c r="O316" s="5">
        <f t="shared" si="7"/>
        <v>1499.83</v>
      </c>
      <c r="T316" s="9">
        <v>43366</v>
      </c>
      <c r="U316" s="5" t="s">
        <v>1248</v>
      </c>
      <c r="V316" s="27" t="s">
        <v>1249</v>
      </c>
    </row>
    <row r="317" spans="1:28" s="5" customFormat="1" ht="36" x14ac:dyDescent="0.15">
      <c r="A317" s="5" t="s">
        <v>1391</v>
      </c>
      <c r="B317" s="5" t="s">
        <v>1254</v>
      </c>
      <c r="C317" s="5" t="s">
        <v>1255</v>
      </c>
      <c r="E317" s="9">
        <v>43284</v>
      </c>
      <c r="J317" s="5" t="s">
        <v>973</v>
      </c>
      <c r="M317" s="5">
        <v>932.79</v>
      </c>
      <c r="N317" s="5">
        <v>195.89</v>
      </c>
      <c r="O317" s="5">
        <f t="shared" si="7"/>
        <v>1128.6799999999998</v>
      </c>
      <c r="T317" s="9">
        <v>43477</v>
      </c>
      <c r="U317" s="5" t="s">
        <v>606</v>
      </c>
      <c r="V317" s="27" t="s">
        <v>210</v>
      </c>
    </row>
    <row r="318" spans="1:28" s="5" customFormat="1" ht="36" x14ac:dyDescent="0.15">
      <c r="A318" s="5" t="s">
        <v>1392</v>
      </c>
      <c r="B318" s="5" t="s">
        <v>1256</v>
      </c>
      <c r="C318" s="5" t="s">
        <v>1257</v>
      </c>
      <c r="E318" s="9">
        <v>43284</v>
      </c>
      <c r="J318" s="5" t="s">
        <v>973</v>
      </c>
      <c r="M318" s="5">
        <v>1064.08</v>
      </c>
      <c r="N318" s="5">
        <v>223.46</v>
      </c>
      <c r="O318" s="5">
        <f t="shared" si="7"/>
        <v>1287.54</v>
      </c>
      <c r="T318" s="9">
        <v>43477</v>
      </c>
      <c r="U318" s="5" t="s">
        <v>1248</v>
      </c>
      <c r="V318" s="27" t="s">
        <v>1249</v>
      </c>
    </row>
    <row r="319" spans="1:28" s="5" customFormat="1" ht="57" customHeight="1" x14ac:dyDescent="0.15">
      <c r="A319" s="5" t="s">
        <v>1393</v>
      </c>
      <c r="B319" s="5" t="s">
        <v>1258</v>
      </c>
      <c r="C319" s="5" t="s">
        <v>1259</v>
      </c>
      <c r="E319" s="9">
        <v>43272</v>
      </c>
      <c r="J319" s="5" t="s">
        <v>973</v>
      </c>
      <c r="M319" s="5">
        <v>889.97</v>
      </c>
      <c r="N319" s="5">
        <v>186.89</v>
      </c>
      <c r="O319" s="5">
        <f>SUM(M319:N319)</f>
        <v>1076.8600000000001</v>
      </c>
      <c r="T319" s="9">
        <v>43414</v>
      </c>
      <c r="U319" s="5" t="s">
        <v>606</v>
      </c>
      <c r="V319" s="27" t="s">
        <v>210</v>
      </c>
      <c r="Y319" s="5">
        <v>634.58000000000004</v>
      </c>
      <c r="Z319" s="5">
        <v>133.26</v>
      </c>
      <c r="AA319" s="5">
        <v>767.84</v>
      </c>
    </row>
    <row r="320" spans="1:28" s="5" customFormat="1" ht="45" x14ac:dyDescent="0.15">
      <c r="A320" s="5" t="s">
        <v>1394</v>
      </c>
      <c r="B320" s="5" t="s">
        <v>1260</v>
      </c>
      <c r="C320" s="5" t="s">
        <v>1463</v>
      </c>
      <c r="E320" s="9">
        <v>43272</v>
      </c>
      <c r="J320" s="5" t="s">
        <v>973</v>
      </c>
      <c r="M320" s="5">
        <v>832.79</v>
      </c>
      <c r="N320" s="5">
        <v>174.89</v>
      </c>
      <c r="O320" s="5">
        <f>SUM(M320:N320)</f>
        <v>1007.68</v>
      </c>
      <c r="T320" s="9">
        <v>43377</v>
      </c>
      <c r="U320" s="5" t="s">
        <v>606</v>
      </c>
      <c r="V320" s="27" t="s">
        <v>210</v>
      </c>
      <c r="Y320" s="5">
        <v>547.66</v>
      </c>
      <c r="Z320" s="5">
        <v>115.01</v>
      </c>
      <c r="AA320" s="5">
        <v>662.67</v>
      </c>
    </row>
    <row r="321" spans="1:28" s="8" customFormat="1" ht="49.5" customHeight="1" x14ac:dyDescent="0.15">
      <c r="A321" s="2" t="s">
        <v>474</v>
      </c>
      <c r="B321" s="1" t="s">
        <v>475</v>
      </c>
      <c r="C321" s="2" t="s">
        <v>476</v>
      </c>
      <c r="D321" s="1" t="s">
        <v>477</v>
      </c>
      <c r="E321" s="1" t="s">
        <v>478</v>
      </c>
      <c r="F321" s="1" t="s">
        <v>479</v>
      </c>
      <c r="G321" s="1" t="s">
        <v>480</v>
      </c>
      <c r="H321" s="1" t="s">
        <v>481</v>
      </c>
      <c r="I321" s="1" t="s">
        <v>503</v>
      </c>
      <c r="J321" s="1" t="s">
        <v>483</v>
      </c>
      <c r="K321" s="1" t="s">
        <v>484</v>
      </c>
      <c r="L321" s="1" t="s">
        <v>485</v>
      </c>
      <c r="M321" s="1" t="s">
        <v>486</v>
      </c>
      <c r="N321" s="1" t="s">
        <v>3</v>
      </c>
      <c r="O321" s="1" t="s">
        <v>4</v>
      </c>
      <c r="P321" s="1" t="s">
        <v>487</v>
      </c>
      <c r="Q321" s="1" t="s">
        <v>488</v>
      </c>
      <c r="R321" s="1" t="s">
        <v>489</v>
      </c>
      <c r="S321" s="1" t="s">
        <v>490</v>
      </c>
      <c r="T321" s="1" t="s">
        <v>491</v>
      </c>
      <c r="U321" s="14" t="s">
        <v>492</v>
      </c>
      <c r="V321" s="1" t="s">
        <v>6</v>
      </c>
      <c r="W321" s="2" t="s">
        <v>493</v>
      </c>
      <c r="X321" s="3" t="s">
        <v>590</v>
      </c>
      <c r="Y321" s="3" t="s">
        <v>494</v>
      </c>
      <c r="Z321" s="3" t="s">
        <v>3</v>
      </c>
      <c r="AA321" s="3" t="s">
        <v>4</v>
      </c>
      <c r="AB321" s="13" t="s">
        <v>495</v>
      </c>
    </row>
    <row r="322" spans="1:28" s="5" customFormat="1" ht="54.75" customHeight="1" x14ac:dyDescent="0.15">
      <c r="A322" s="5" t="s">
        <v>1396</v>
      </c>
      <c r="B322" s="5" t="s">
        <v>1261</v>
      </c>
      <c r="C322" s="5" t="s">
        <v>1262</v>
      </c>
      <c r="E322" s="9">
        <v>43284</v>
      </c>
      <c r="J322" s="5" t="s">
        <v>973</v>
      </c>
      <c r="M322" s="5">
        <v>7500</v>
      </c>
      <c r="N322" s="5">
        <v>1575</v>
      </c>
      <c r="O322" s="5">
        <f>SUM(M322:N322)</f>
        <v>9075</v>
      </c>
      <c r="T322" s="5" t="s">
        <v>1410</v>
      </c>
      <c r="U322" s="5" t="s">
        <v>606</v>
      </c>
      <c r="V322" s="27" t="s">
        <v>210</v>
      </c>
    </row>
    <row r="323" spans="1:28" s="5" customFormat="1" ht="48" customHeight="1" x14ac:dyDescent="0.15">
      <c r="A323" s="5" t="s">
        <v>1397</v>
      </c>
      <c r="B323" s="5" t="s">
        <v>1263</v>
      </c>
      <c r="C323" s="5" t="s">
        <v>1264</v>
      </c>
      <c r="E323" s="9">
        <v>43284</v>
      </c>
      <c r="J323" s="5" t="s">
        <v>973</v>
      </c>
      <c r="M323" s="5">
        <v>1615</v>
      </c>
      <c r="N323" s="5">
        <v>339.15</v>
      </c>
      <c r="O323" s="5">
        <f>SUM(M323:N323)</f>
        <v>1954.15</v>
      </c>
      <c r="T323" s="5" t="s">
        <v>1409</v>
      </c>
      <c r="U323" s="5" t="s">
        <v>607</v>
      </c>
      <c r="V323" s="27" t="s">
        <v>212</v>
      </c>
    </row>
    <row r="324" spans="1:28" s="5" customFormat="1" ht="51" customHeight="1" x14ac:dyDescent="0.15">
      <c r="A324" s="5" t="s">
        <v>1398</v>
      </c>
      <c r="B324" s="5" t="s">
        <v>1265</v>
      </c>
      <c r="C324" s="5" t="s">
        <v>1266</v>
      </c>
      <c r="E324" s="9">
        <v>43284</v>
      </c>
      <c r="J324" s="5" t="s">
        <v>973</v>
      </c>
      <c r="M324" s="5">
        <v>5100</v>
      </c>
      <c r="N324" s="5">
        <v>1071</v>
      </c>
      <c r="O324" s="5">
        <f>SUM(M324:N324)</f>
        <v>6171</v>
      </c>
      <c r="T324" s="5" t="s">
        <v>1408</v>
      </c>
      <c r="U324" s="5" t="s">
        <v>606</v>
      </c>
      <c r="V324" s="27" t="s">
        <v>210</v>
      </c>
      <c r="W324" s="5" t="s">
        <v>1818</v>
      </c>
      <c r="Y324" s="5">
        <v>3455</v>
      </c>
      <c r="Z324" s="5">
        <v>725.55</v>
      </c>
      <c r="AA324" s="5">
        <v>4180.55</v>
      </c>
    </row>
    <row r="325" spans="1:28" s="5" customFormat="1" ht="41.25" customHeight="1" x14ac:dyDescent="0.15">
      <c r="A325" s="5" t="s">
        <v>1399</v>
      </c>
      <c r="B325" s="5" t="s">
        <v>1267</v>
      </c>
      <c r="C325" s="5" t="s">
        <v>1268</v>
      </c>
      <c r="E325" s="9">
        <v>43284</v>
      </c>
      <c r="J325" s="5" t="s">
        <v>973</v>
      </c>
      <c r="M325" s="5">
        <v>6300</v>
      </c>
      <c r="N325" s="5">
        <v>1323</v>
      </c>
      <c r="O325" s="5">
        <f>SUM(M325:N325)</f>
        <v>7623</v>
      </c>
      <c r="T325" s="5" t="s">
        <v>1411</v>
      </c>
      <c r="U325" s="5" t="s">
        <v>606</v>
      </c>
      <c r="V325" s="27" t="s">
        <v>210</v>
      </c>
      <c r="Y325" s="5">
        <v>7289.22</v>
      </c>
      <c r="Z325" s="5">
        <v>1530.74</v>
      </c>
      <c r="AA325" s="5">
        <v>8819.9599999999991</v>
      </c>
    </row>
    <row r="326" spans="1:28" s="5" customFormat="1" ht="44.25" customHeight="1" x14ac:dyDescent="0.15">
      <c r="A326" s="5" t="s">
        <v>1400</v>
      </c>
      <c r="B326" s="5" t="s">
        <v>1269</v>
      </c>
      <c r="C326" s="5" t="s">
        <v>1270</v>
      </c>
      <c r="E326" s="9">
        <v>43272</v>
      </c>
      <c r="J326" s="5" t="s">
        <v>973</v>
      </c>
      <c r="M326" s="5">
        <v>7500</v>
      </c>
      <c r="N326" s="5">
        <v>1575</v>
      </c>
      <c r="O326" s="5">
        <v>9075</v>
      </c>
      <c r="T326" s="5" t="s">
        <v>1407</v>
      </c>
      <c r="U326" s="5" t="s">
        <v>606</v>
      </c>
      <c r="V326" s="27" t="s">
        <v>210</v>
      </c>
    </row>
    <row r="327" spans="1:28" s="11" customFormat="1" ht="36" customHeight="1" x14ac:dyDescent="0.15">
      <c r="A327" s="11" t="s">
        <v>1401</v>
      </c>
      <c r="B327" s="11" t="s">
        <v>1271</v>
      </c>
      <c r="C327" s="11" t="s">
        <v>1272</v>
      </c>
      <c r="E327" s="12">
        <v>43284</v>
      </c>
      <c r="J327" s="11" t="s">
        <v>506</v>
      </c>
      <c r="M327" s="11">
        <v>330.25</v>
      </c>
      <c r="N327" s="11">
        <v>69</v>
      </c>
      <c r="O327" s="11">
        <f>SUM(M327:N327)</f>
        <v>399.25</v>
      </c>
      <c r="Q327" s="12">
        <v>43431</v>
      </c>
      <c r="T327" s="12">
        <v>43283</v>
      </c>
      <c r="U327" s="11" t="s">
        <v>1273</v>
      </c>
      <c r="V327" s="49" t="s">
        <v>808</v>
      </c>
      <c r="AB327" s="11">
        <v>12149</v>
      </c>
    </row>
    <row r="328" spans="1:28" s="11" customFormat="1" ht="54" x14ac:dyDescent="0.15">
      <c r="A328" s="11" t="s">
        <v>1402</v>
      </c>
      <c r="B328" s="11" t="s">
        <v>1274</v>
      </c>
      <c r="C328" s="11" t="s">
        <v>1471</v>
      </c>
      <c r="E328" s="12">
        <v>43272</v>
      </c>
      <c r="J328" s="11" t="s">
        <v>506</v>
      </c>
      <c r="M328" s="11">
        <v>1988.48</v>
      </c>
      <c r="N328" s="11">
        <v>417.58</v>
      </c>
      <c r="O328" s="11">
        <f>SUM(M328:N328)</f>
        <v>2406.06</v>
      </c>
      <c r="Q328" s="12">
        <v>43431</v>
      </c>
      <c r="T328" s="11" t="s">
        <v>1406</v>
      </c>
      <c r="U328" s="11" t="s">
        <v>1472</v>
      </c>
      <c r="V328" s="49" t="s">
        <v>1473</v>
      </c>
      <c r="AB328" s="11">
        <v>12151</v>
      </c>
    </row>
    <row r="329" spans="1:28" s="11" customFormat="1" ht="40.5" customHeight="1" x14ac:dyDescent="0.15">
      <c r="A329" s="11" t="s">
        <v>1403</v>
      </c>
      <c r="B329" s="11" t="s">
        <v>1275</v>
      </c>
      <c r="C329" s="11" t="s">
        <v>1276</v>
      </c>
      <c r="E329" s="12">
        <v>43284</v>
      </c>
      <c r="J329" s="11" t="s">
        <v>973</v>
      </c>
      <c r="M329" s="11">
        <v>7134.54</v>
      </c>
      <c r="N329" s="11">
        <v>0</v>
      </c>
      <c r="O329" s="11">
        <v>7134.54</v>
      </c>
      <c r="Q329" s="12">
        <v>43431</v>
      </c>
      <c r="T329" s="12">
        <v>43266</v>
      </c>
      <c r="U329" s="11" t="s">
        <v>1105</v>
      </c>
      <c r="V329" s="49" t="s">
        <v>1106</v>
      </c>
      <c r="AB329" s="11">
        <v>15919</v>
      </c>
    </row>
    <row r="330" spans="1:28" s="11" customFormat="1" ht="36" x14ac:dyDescent="0.15">
      <c r="A330" s="11" t="s">
        <v>1404</v>
      </c>
      <c r="B330" s="11" t="s">
        <v>1277</v>
      </c>
      <c r="C330" s="11" t="s">
        <v>1278</v>
      </c>
      <c r="E330" s="12">
        <v>43273</v>
      </c>
      <c r="J330" s="11" t="s">
        <v>1</v>
      </c>
      <c r="M330" s="11">
        <v>2995</v>
      </c>
      <c r="N330" s="11">
        <v>628.95000000000005</v>
      </c>
      <c r="O330" s="11">
        <f>SUM(M330:N330)</f>
        <v>3623.95</v>
      </c>
      <c r="Q330" s="12">
        <v>43431</v>
      </c>
      <c r="T330" s="12">
        <v>43261</v>
      </c>
      <c r="U330" s="11" t="s">
        <v>1279</v>
      </c>
      <c r="V330" s="49" t="s">
        <v>1280</v>
      </c>
      <c r="AB330" s="11">
        <v>15920</v>
      </c>
    </row>
    <row r="331" spans="1:28" s="11" customFormat="1" ht="45" customHeight="1" x14ac:dyDescent="0.15">
      <c r="A331" s="11" t="s">
        <v>1405</v>
      </c>
      <c r="B331" s="11" t="s">
        <v>1281</v>
      </c>
      <c r="C331" s="11" t="s">
        <v>1282</v>
      </c>
      <c r="E331" s="12">
        <v>43273</v>
      </c>
      <c r="J331" s="11" t="s">
        <v>506</v>
      </c>
      <c r="M331" s="11">
        <v>700</v>
      </c>
      <c r="N331" s="11">
        <v>147</v>
      </c>
      <c r="O331" s="11">
        <f>SUM(M331:N331)</f>
        <v>847</v>
      </c>
      <c r="Q331" s="12">
        <v>43431</v>
      </c>
      <c r="T331" s="12">
        <v>43251</v>
      </c>
      <c r="U331" s="11" t="s">
        <v>1158</v>
      </c>
      <c r="V331" s="49" t="s">
        <v>2639</v>
      </c>
      <c r="AB331" s="11">
        <v>12156</v>
      </c>
    </row>
    <row r="332" spans="1:28" s="8" customFormat="1" ht="49.5" customHeight="1" x14ac:dyDescent="0.15">
      <c r="A332" s="2" t="s">
        <v>474</v>
      </c>
      <c r="B332" s="1" t="s">
        <v>475</v>
      </c>
      <c r="C332" s="2" t="s">
        <v>476</v>
      </c>
      <c r="D332" s="1" t="s">
        <v>477</v>
      </c>
      <c r="E332" s="1" t="s">
        <v>478</v>
      </c>
      <c r="F332" s="1" t="s">
        <v>479</v>
      </c>
      <c r="G332" s="1" t="s">
        <v>480</v>
      </c>
      <c r="H332" s="1" t="s">
        <v>481</v>
      </c>
      <c r="I332" s="1" t="s">
        <v>503</v>
      </c>
      <c r="J332" s="1" t="s">
        <v>483</v>
      </c>
      <c r="K332" s="1" t="s">
        <v>484</v>
      </c>
      <c r="L332" s="1" t="s">
        <v>485</v>
      </c>
      <c r="M332" s="1" t="s">
        <v>486</v>
      </c>
      <c r="N332" s="1" t="s">
        <v>3</v>
      </c>
      <c r="O332" s="1" t="s">
        <v>4</v>
      </c>
      <c r="P332" s="1" t="s">
        <v>487</v>
      </c>
      <c r="Q332" s="1" t="s">
        <v>488</v>
      </c>
      <c r="R332" s="1" t="s">
        <v>489</v>
      </c>
      <c r="S332" s="1" t="s">
        <v>490</v>
      </c>
      <c r="T332" s="1" t="s">
        <v>491</v>
      </c>
      <c r="U332" s="14" t="s">
        <v>492</v>
      </c>
      <c r="V332" s="1" t="s">
        <v>6</v>
      </c>
      <c r="W332" s="2" t="s">
        <v>493</v>
      </c>
      <c r="X332" s="3" t="s">
        <v>590</v>
      </c>
      <c r="Y332" s="3" t="s">
        <v>494</v>
      </c>
      <c r="Z332" s="3" t="s">
        <v>3</v>
      </c>
      <c r="AA332" s="3" t="s">
        <v>4</v>
      </c>
      <c r="AB332" s="13" t="s">
        <v>495</v>
      </c>
    </row>
    <row r="333" spans="1:28" s="11" customFormat="1" ht="42" customHeight="1" x14ac:dyDescent="0.15">
      <c r="A333" s="11" t="s">
        <v>1414</v>
      </c>
      <c r="B333" s="11" t="s">
        <v>1283</v>
      </c>
      <c r="C333" s="11" t="s">
        <v>1284</v>
      </c>
      <c r="E333" s="12">
        <v>43272</v>
      </c>
      <c r="J333" s="11" t="s">
        <v>506</v>
      </c>
      <c r="M333" s="11">
        <v>103.28</v>
      </c>
      <c r="N333" s="11">
        <v>21.69</v>
      </c>
      <c r="O333" s="11">
        <f t="shared" ref="O333:O339" si="8">SUM(M333:N333)</f>
        <v>124.97</v>
      </c>
      <c r="Q333" s="12">
        <v>43431</v>
      </c>
      <c r="T333" s="12">
        <v>43276</v>
      </c>
      <c r="U333" s="11" t="s">
        <v>1285</v>
      </c>
      <c r="V333" s="49" t="s">
        <v>151</v>
      </c>
      <c r="AB333" s="11">
        <v>12158</v>
      </c>
    </row>
    <row r="334" spans="1:28" s="11" customFormat="1" ht="39.75" customHeight="1" x14ac:dyDescent="0.15">
      <c r="A334" s="11" t="s">
        <v>1443</v>
      </c>
      <c r="B334" s="11" t="s">
        <v>1286</v>
      </c>
      <c r="C334" s="11" t="s">
        <v>1287</v>
      </c>
      <c r="E334" s="12">
        <v>43272</v>
      </c>
      <c r="J334" s="11" t="s">
        <v>506</v>
      </c>
      <c r="M334" s="11">
        <v>995.98</v>
      </c>
      <c r="N334" s="11">
        <v>209.16</v>
      </c>
      <c r="O334" s="11">
        <f t="shared" si="8"/>
        <v>1205.1400000000001</v>
      </c>
      <c r="Q334" s="12">
        <v>43431</v>
      </c>
      <c r="T334" s="12">
        <v>43272</v>
      </c>
      <c r="U334" s="11" t="s">
        <v>1288</v>
      </c>
      <c r="V334" s="49" t="s">
        <v>1289</v>
      </c>
      <c r="AB334" s="11">
        <v>12218</v>
      </c>
    </row>
    <row r="335" spans="1:28" s="11" customFormat="1" ht="36" x14ac:dyDescent="0.15">
      <c r="A335" s="11" t="s">
        <v>1415</v>
      </c>
      <c r="B335" s="11" t="s">
        <v>1290</v>
      </c>
      <c r="C335" s="11" t="s">
        <v>1291</v>
      </c>
      <c r="E335" s="12">
        <v>43284</v>
      </c>
      <c r="J335" s="11" t="s">
        <v>506</v>
      </c>
      <c r="M335" s="11">
        <v>2050</v>
      </c>
      <c r="N335" s="11">
        <v>430.5</v>
      </c>
      <c r="O335" s="11">
        <f t="shared" si="8"/>
        <v>2480.5</v>
      </c>
      <c r="Q335" s="12">
        <v>43431</v>
      </c>
      <c r="T335" s="12">
        <v>43322</v>
      </c>
      <c r="U335" s="11" t="s">
        <v>1413</v>
      </c>
      <c r="V335" s="49" t="s">
        <v>1292</v>
      </c>
      <c r="AB335" s="11">
        <v>12220</v>
      </c>
    </row>
    <row r="336" spans="1:28" s="11" customFormat="1" ht="44.25" customHeight="1" x14ac:dyDescent="0.15">
      <c r="A336" s="11" t="s">
        <v>1416</v>
      </c>
      <c r="B336" s="11" t="s">
        <v>1293</v>
      </c>
      <c r="C336" s="11" t="s">
        <v>1294</v>
      </c>
      <c r="E336" s="12">
        <v>43297</v>
      </c>
      <c r="J336" s="11" t="s">
        <v>1</v>
      </c>
      <c r="M336" s="11">
        <v>99.92</v>
      </c>
      <c r="N336" s="11">
        <v>20.98</v>
      </c>
      <c r="O336" s="11">
        <f t="shared" si="8"/>
        <v>120.9</v>
      </c>
      <c r="Q336" s="12">
        <v>43431</v>
      </c>
      <c r="T336" s="12">
        <v>43209</v>
      </c>
      <c r="U336" s="11" t="s">
        <v>2591</v>
      </c>
      <c r="V336" s="49" t="s">
        <v>1808</v>
      </c>
    </row>
    <row r="337" spans="1:28" s="5" customFormat="1" ht="44.25" customHeight="1" x14ac:dyDescent="0.15">
      <c r="A337" s="5" t="s">
        <v>1417</v>
      </c>
      <c r="B337" s="5" t="s">
        <v>1295</v>
      </c>
      <c r="C337" s="5" t="s">
        <v>1296</v>
      </c>
      <c r="E337" s="9">
        <v>43284</v>
      </c>
      <c r="J337" s="5" t="s">
        <v>973</v>
      </c>
      <c r="M337" s="5">
        <v>4947.74</v>
      </c>
      <c r="N337" s="5">
        <v>1039.03</v>
      </c>
      <c r="O337" s="5">
        <f t="shared" si="8"/>
        <v>5986.7699999999995</v>
      </c>
      <c r="T337" s="9" t="s">
        <v>1469</v>
      </c>
      <c r="U337" s="5" t="s">
        <v>606</v>
      </c>
      <c r="V337" s="27" t="s">
        <v>210</v>
      </c>
    </row>
    <row r="338" spans="1:28" s="5" customFormat="1" ht="36" x14ac:dyDescent="0.15">
      <c r="A338" s="5" t="s">
        <v>1418</v>
      </c>
      <c r="B338" s="5" t="s">
        <v>1297</v>
      </c>
      <c r="C338" s="5" t="s">
        <v>1298</v>
      </c>
      <c r="E338" s="9">
        <v>43284</v>
      </c>
      <c r="J338" s="5" t="s">
        <v>973</v>
      </c>
      <c r="M338" s="5">
        <v>2277.2399999999998</v>
      </c>
      <c r="N338" s="5">
        <v>478.22</v>
      </c>
      <c r="O338" s="5">
        <f t="shared" si="8"/>
        <v>2755.46</v>
      </c>
      <c r="T338" s="5" t="s">
        <v>1424</v>
      </c>
      <c r="U338" s="5" t="s">
        <v>1248</v>
      </c>
      <c r="V338" s="27" t="s">
        <v>1249</v>
      </c>
    </row>
    <row r="339" spans="1:28" s="11" customFormat="1" ht="43.5" customHeight="1" x14ac:dyDescent="0.15">
      <c r="A339" s="11" t="s">
        <v>1419</v>
      </c>
      <c r="B339" s="11" t="s">
        <v>1299</v>
      </c>
      <c r="C339" s="11" t="s">
        <v>1300</v>
      </c>
      <c r="E339" s="12">
        <v>43272</v>
      </c>
      <c r="J339" s="11" t="s">
        <v>506</v>
      </c>
      <c r="M339" s="11">
        <v>110.72</v>
      </c>
      <c r="N339" s="11">
        <v>23.25</v>
      </c>
      <c r="O339" s="11">
        <f t="shared" si="8"/>
        <v>133.97</v>
      </c>
      <c r="Q339" s="12">
        <v>43431</v>
      </c>
      <c r="T339" s="12">
        <v>43273</v>
      </c>
      <c r="U339" s="11" t="s">
        <v>413</v>
      </c>
      <c r="V339" s="49" t="s">
        <v>2639</v>
      </c>
      <c r="AB339" s="11">
        <v>12227</v>
      </c>
    </row>
    <row r="340" spans="1:28" s="11" customFormat="1" ht="27" x14ac:dyDescent="0.15">
      <c r="A340" s="11" t="s">
        <v>1420</v>
      </c>
      <c r="B340" s="11" t="s">
        <v>1301</v>
      </c>
      <c r="C340" s="11" t="s">
        <v>1302</v>
      </c>
      <c r="E340" s="12">
        <v>43272</v>
      </c>
      <c r="J340" s="11" t="s">
        <v>506</v>
      </c>
      <c r="M340" s="11">
        <v>1000</v>
      </c>
      <c r="N340" s="11">
        <v>210</v>
      </c>
      <c r="O340" s="11">
        <v>1210</v>
      </c>
      <c r="Q340" s="12">
        <v>43431</v>
      </c>
      <c r="T340" s="12">
        <v>43284</v>
      </c>
      <c r="U340" s="11" t="s">
        <v>64</v>
      </c>
      <c r="V340" s="49" t="s">
        <v>65</v>
      </c>
      <c r="AB340" s="11">
        <v>13369</v>
      </c>
    </row>
    <row r="341" spans="1:28" s="11" customFormat="1" ht="62.25" customHeight="1" x14ac:dyDescent="0.15">
      <c r="A341" s="11" t="s">
        <v>1421</v>
      </c>
      <c r="B341" s="11" t="s">
        <v>1303</v>
      </c>
      <c r="C341" s="11" t="s">
        <v>1304</v>
      </c>
      <c r="E341" s="12">
        <v>43273</v>
      </c>
      <c r="J341" s="11" t="s">
        <v>506</v>
      </c>
      <c r="M341" s="11">
        <v>5322</v>
      </c>
      <c r="N341" s="11">
        <v>1117.6199999999999</v>
      </c>
      <c r="O341" s="11">
        <f>SUM(M341:N341)</f>
        <v>6439.62</v>
      </c>
      <c r="Q341" s="12">
        <v>43431</v>
      </c>
      <c r="T341" s="11" t="s">
        <v>1412</v>
      </c>
      <c r="U341" s="11" t="s">
        <v>1423</v>
      </c>
      <c r="V341" s="49" t="s">
        <v>1305</v>
      </c>
    </row>
    <row r="342" spans="1:28" s="11" customFormat="1" ht="44.25" customHeight="1" x14ac:dyDescent="0.15">
      <c r="A342" s="11" t="s">
        <v>1425</v>
      </c>
      <c r="B342" s="11" t="s">
        <v>1306</v>
      </c>
      <c r="C342" s="11" t="s">
        <v>1307</v>
      </c>
      <c r="E342" s="12">
        <v>43273</v>
      </c>
      <c r="J342" s="11" t="s">
        <v>506</v>
      </c>
      <c r="M342" s="11">
        <v>173.73</v>
      </c>
      <c r="N342" s="11">
        <v>36.479999999999997</v>
      </c>
      <c r="O342" s="11">
        <f>SUM(M342:N342)</f>
        <v>210.20999999999998</v>
      </c>
      <c r="Q342" s="12">
        <v>43431</v>
      </c>
      <c r="T342" s="11" t="s">
        <v>1422</v>
      </c>
      <c r="U342" s="11" t="s">
        <v>568</v>
      </c>
      <c r="V342" s="49" t="s">
        <v>75</v>
      </c>
      <c r="AB342" s="11">
        <v>16001</v>
      </c>
    </row>
    <row r="343" spans="1:28" s="8" customFormat="1" ht="49.5" customHeight="1" x14ac:dyDescent="0.15">
      <c r="A343" s="2" t="s">
        <v>474</v>
      </c>
      <c r="B343" s="1" t="s">
        <v>475</v>
      </c>
      <c r="C343" s="2" t="s">
        <v>476</v>
      </c>
      <c r="D343" s="1" t="s">
        <v>477</v>
      </c>
      <c r="E343" s="1" t="s">
        <v>478</v>
      </c>
      <c r="F343" s="1" t="s">
        <v>479</v>
      </c>
      <c r="G343" s="1" t="s">
        <v>480</v>
      </c>
      <c r="H343" s="1" t="s">
        <v>481</v>
      </c>
      <c r="I343" s="1" t="s">
        <v>503</v>
      </c>
      <c r="J343" s="1" t="s">
        <v>483</v>
      </c>
      <c r="K343" s="1" t="s">
        <v>484</v>
      </c>
      <c r="L343" s="1" t="s">
        <v>485</v>
      </c>
      <c r="M343" s="1" t="s">
        <v>486</v>
      </c>
      <c r="N343" s="1" t="s">
        <v>3</v>
      </c>
      <c r="O343" s="1" t="s">
        <v>4</v>
      </c>
      <c r="P343" s="1" t="s">
        <v>487</v>
      </c>
      <c r="Q343" s="1" t="s">
        <v>488</v>
      </c>
      <c r="R343" s="1" t="s">
        <v>489</v>
      </c>
      <c r="S343" s="1" t="s">
        <v>490</v>
      </c>
      <c r="T343" s="1" t="s">
        <v>491</v>
      </c>
      <c r="U343" s="14" t="s">
        <v>492</v>
      </c>
      <c r="V343" s="1" t="s">
        <v>6</v>
      </c>
      <c r="W343" s="2" t="s">
        <v>493</v>
      </c>
      <c r="X343" s="3" t="s">
        <v>590</v>
      </c>
      <c r="Y343" s="3" t="s">
        <v>494</v>
      </c>
      <c r="Z343" s="3" t="s">
        <v>3</v>
      </c>
      <c r="AA343" s="3" t="s">
        <v>4</v>
      </c>
      <c r="AB343" s="13" t="s">
        <v>495</v>
      </c>
    </row>
    <row r="344" spans="1:28" s="11" customFormat="1" ht="54" x14ac:dyDescent="0.15">
      <c r="A344" s="11" t="s">
        <v>1426</v>
      </c>
      <c r="B344" s="11" t="s">
        <v>1308</v>
      </c>
      <c r="C344" s="11" t="s">
        <v>1309</v>
      </c>
      <c r="E344" s="12">
        <v>43272</v>
      </c>
      <c r="J344" s="11" t="s">
        <v>1</v>
      </c>
      <c r="M344" s="11">
        <v>700</v>
      </c>
      <c r="N344" s="11">
        <v>0</v>
      </c>
      <c r="O344" s="11">
        <v>700</v>
      </c>
      <c r="Q344" s="12">
        <v>43432</v>
      </c>
      <c r="T344" s="11" t="s">
        <v>1440</v>
      </c>
      <c r="U344" s="11" t="s">
        <v>1310</v>
      </c>
      <c r="V344" s="49" t="s">
        <v>1311</v>
      </c>
      <c r="AB344" s="11">
        <v>16005</v>
      </c>
    </row>
    <row r="345" spans="1:28" s="5" customFormat="1" ht="45" customHeight="1" x14ac:dyDescent="0.15">
      <c r="A345" s="5" t="s">
        <v>1802</v>
      </c>
      <c r="B345" s="5" t="s">
        <v>1312</v>
      </c>
      <c r="C345" s="5" t="s">
        <v>1313</v>
      </c>
      <c r="E345" s="9">
        <v>43269</v>
      </c>
      <c r="J345" s="5" t="s">
        <v>973</v>
      </c>
      <c r="M345" s="5">
        <v>15000</v>
      </c>
      <c r="N345" s="5">
        <v>0</v>
      </c>
      <c r="O345" s="5">
        <v>15000</v>
      </c>
      <c r="T345" s="5" t="s">
        <v>1439</v>
      </c>
      <c r="U345" s="5" t="s">
        <v>1314</v>
      </c>
      <c r="V345" s="56" t="s">
        <v>2639</v>
      </c>
    </row>
    <row r="346" spans="1:28" s="11" customFormat="1" ht="54" x14ac:dyDescent="0.15">
      <c r="A346" s="11" t="s">
        <v>1427</v>
      </c>
      <c r="B346" s="11" t="s">
        <v>1315</v>
      </c>
      <c r="C346" s="11" t="s">
        <v>1316</v>
      </c>
      <c r="E346" s="12">
        <v>43279</v>
      </c>
      <c r="J346" s="11" t="s">
        <v>506</v>
      </c>
      <c r="M346" s="11">
        <v>1641.5</v>
      </c>
      <c r="N346" s="11">
        <v>344.71</v>
      </c>
      <c r="O346" s="11">
        <f>SUM(M346:N346)</f>
        <v>1986.21</v>
      </c>
      <c r="Q346" s="12">
        <v>43432</v>
      </c>
      <c r="T346" s="11" t="s">
        <v>1437</v>
      </c>
      <c r="U346" s="11" t="s">
        <v>1438</v>
      </c>
      <c r="V346" s="49" t="s">
        <v>2639</v>
      </c>
    </row>
    <row r="347" spans="1:28" s="11" customFormat="1" ht="42" customHeight="1" x14ac:dyDescent="0.15">
      <c r="A347" s="11" t="s">
        <v>1428</v>
      </c>
      <c r="B347" s="11" t="s">
        <v>1317</v>
      </c>
      <c r="C347" s="11" t="s">
        <v>1318</v>
      </c>
      <c r="E347" s="12">
        <v>43279</v>
      </c>
      <c r="J347" s="11" t="s">
        <v>1</v>
      </c>
      <c r="M347" s="11">
        <v>1652.89</v>
      </c>
      <c r="N347" s="11">
        <v>347.11</v>
      </c>
      <c r="O347" s="11">
        <f>SUM(M347:N347)</f>
        <v>2000</v>
      </c>
      <c r="Q347" s="12">
        <v>43432</v>
      </c>
      <c r="T347" s="19" t="s">
        <v>1436</v>
      </c>
      <c r="U347" s="11" t="s">
        <v>1319</v>
      </c>
      <c r="V347" s="49" t="s">
        <v>1320</v>
      </c>
      <c r="AB347" s="11">
        <v>12243</v>
      </c>
    </row>
    <row r="348" spans="1:28" s="11" customFormat="1" ht="51.75" customHeight="1" x14ac:dyDescent="0.15">
      <c r="A348" s="11" t="s">
        <v>1429</v>
      </c>
      <c r="B348" s="11" t="s">
        <v>1321</v>
      </c>
      <c r="C348" s="11" t="s">
        <v>1322</v>
      </c>
      <c r="E348" s="12">
        <v>43279</v>
      </c>
      <c r="J348" s="11" t="s">
        <v>1</v>
      </c>
      <c r="M348" s="11">
        <v>3200</v>
      </c>
      <c r="N348" s="11">
        <v>0</v>
      </c>
      <c r="O348" s="11">
        <v>3200</v>
      </c>
      <c r="Q348" s="12">
        <v>43432</v>
      </c>
      <c r="T348" s="12">
        <v>43281</v>
      </c>
      <c r="U348" s="11" t="s">
        <v>1323</v>
      </c>
      <c r="V348" s="49" t="s">
        <v>1324</v>
      </c>
      <c r="AB348" s="11">
        <v>12245</v>
      </c>
    </row>
    <row r="349" spans="1:28" s="11" customFormat="1" ht="60" customHeight="1" x14ac:dyDescent="0.15">
      <c r="A349" s="11" t="s">
        <v>1430</v>
      </c>
      <c r="B349" s="11" t="s">
        <v>1325</v>
      </c>
      <c r="C349" s="11" t="s">
        <v>1326</v>
      </c>
      <c r="E349" s="12">
        <v>43279</v>
      </c>
      <c r="J349" s="11" t="s">
        <v>1384</v>
      </c>
      <c r="M349" s="11">
        <v>1543.62</v>
      </c>
      <c r="N349" s="11">
        <v>324.16000000000003</v>
      </c>
      <c r="O349" s="11">
        <f>SUM(M349:N349)</f>
        <v>1867.78</v>
      </c>
      <c r="Q349" s="12">
        <v>43432</v>
      </c>
      <c r="T349" s="12">
        <v>43283</v>
      </c>
      <c r="U349" s="11" t="s">
        <v>1327</v>
      </c>
      <c r="V349" s="49" t="s">
        <v>1328</v>
      </c>
      <c r="AB349" s="11">
        <v>12250</v>
      </c>
    </row>
    <row r="350" spans="1:28" s="11" customFormat="1" ht="54" x14ac:dyDescent="0.15">
      <c r="A350" s="11" t="s">
        <v>1431</v>
      </c>
      <c r="B350" s="11" t="s">
        <v>1329</v>
      </c>
      <c r="C350" s="11" t="s">
        <v>1330</v>
      </c>
      <c r="E350" s="12">
        <v>43284</v>
      </c>
      <c r="J350" s="11" t="s">
        <v>507</v>
      </c>
      <c r="M350" s="11">
        <v>892</v>
      </c>
      <c r="N350" s="11">
        <v>187.32</v>
      </c>
      <c r="O350" s="11">
        <f>SUM(M350:N350)</f>
        <v>1079.32</v>
      </c>
      <c r="Q350" s="12">
        <v>43432</v>
      </c>
      <c r="T350" s="12">
        <v>43304</v>
      </c>
      <c r="U350" s="11" t="s">
        <v>1331</v>
      </c>
      <c r="V350" s="49" t="s">
        <v>1332</v>
      </c>
      <c r="AB350" s="11">
        <v>12260</v>
      </c>
    </row>
    <row r="351" spans="1:28" s="11" customFormat="1" ht="45" x14ac:dyDescent="0.15">
      <c r="A351" s="11" t="s">
        <v>1432</v>
      </c>
      <c r="B351" s="11" t="s">
        <v>1333</v>
      </c>
      <c r="C351" s="11" t="s">
        <v>1334</v>
      </c>
      <c r="E351" s="12">
        <v>43279</v>
      </c>
      <c r="J351" s="11" t="s">
        <v>506</v>
      </c>
      <c r="M351" s="11">
        <v>830</v>
      </c>
      <c r="N351" s="11">
        <v>174.3</v>
      </c>
      <c r="O351" s="11">
        <f>SUM(M351:N351)</f>
        <v>1004.3</v>
      </c>
      <c r="Q351" s="12">
        <v>43432</v>
      </c>
      <c r="T351" s="12">
        <v>43293</v>
      </c>
      <c r="U351" s="11" t="s">
        <v>1335</v>
      </c>
      <c r="V351" s="49" t="s">
        <v>1336</v>
      </c>
      <c r="AB351" s="11">
        <v>12262</v>
      </c>
    </row>
    <row r="352" spans="1:28" s="11" customFormat="1" ht="54" x14ac:dyDescent="0.15">
      <c r="A352" s="11" t="s">
        <v>1433</v>
      </c>
      <c r="B352" s="11" t="s">
        <v>1337</v>
      </c>
      <c r="C352" s="11" t="s">
        <v>1338</v>
      </c>
      <c r="E352" s="12">
        <v>43279</v>
      </c>
      <c r="J352" s="11" t="s">
        <v>973</v>
      </c>
      <c r="M352" s="11">
        <v>7436</v>
      </c>
      <c r="N352" s="11">
        <v>1561.56</v>
      </c>
      <c r="O352" s="11">
        <f>SUM(M352:N352)</f>
        <v>8997.56</v>
      </c>
      <c r="Q352" s="12">
        <v>43452</v>
      </c>
      <c r="T352" s="12">
        <v>43292</v>
      </c>
      <c r="U352" s="11" t="s">
        <v>1339</v>
      </c>
      <c r="V352" s="49" t="s">
        <v>1340</v>
      </c>
    </row>
    <row r="353" spans="1:28" s="11" customFormat="1" ht="32.25" customHeight="1" x14ac:dyDescent="0.15">
      <c r="A353" s="11" t="s">
        <v>1434</v>
      </c>
      <c r="B353" s="11" t="s">
        <v>1341</v>
      </c>
      <c r="C353" s="11" t="s">
        <v>1342</v>
      </c>
      <c r="E353" s="12">
        <v>43284</v>
      </c>
      <c r="J353" s="11" t="s">
        <v>506</v>
      </c>
      <c r="M353" s="11">
        <v>321.49</v>
      </c>
      <c r="N353" s="11">
        <v>67.510000000000005</v>
      </c>
      <c r="O353" s="11">
        <f>SUM(M353:N353)</f>
        <v>389</v>
      </c>
      <c r="Q353" s="12">
        <v>43452</v>
      </c>
      <c r="T353" s="12">
        <v>43293</v>
      </c>
      <c r="U353" s="11" t="s">
        <v>1435</v>
      </c>
      <c r="V353" s="49" t="s">
        <v>466</v>
      </c>
      <c r="AB353" s="11">
        <v>12265</v>
      </c>
    </row>
    <row r="354" spans="1:28" s="8" customFormat="1" ht="49.5" customHeight="1" x14ac:dyDescent="0.15">
      <c r="A354" s="2" t="s">
        <v>474</v>
      </c>
      <c r="B354" s="1" t="s">
        <v>475</v>
      </c>
      <c r="C354" s="2" t="s">
        <v>476</v>
      </c>
      <c r="D354" s="1" t="s">
        <v>477</v>
      </c>
      <c r="E354" s="1" t="s">
        <v>478</v>
      </c>
      <c r="F354" s="1" t="s">
        <v>479</v>
      </c>
      <c r="G354" s="1" t="s">
        <v>480</v>
      </c>
      <c r="H354" s="1" t="s">
        <v>481</v>
      </c>
      <c r="I354" s="1" t="s">
        <v>503</v>
      </c>
      <c r="J354" s="1" t="s">
        <v>483</v>
      </c>
      <c r="K354" s="1" t="s">
        <v>484</v>
      </c>
      <c r="L354" s="1" t="s">
        <v>485</v>
      </c>
      <c r="M354" s="1" t="s">
        <v>486</v>
      </c>
      <c r="N354" s="1" t="s">
        <v>3</v>
      </c>
      <c r="O354" s="1" t="s">
        <v>4</v>
      </c>
      <c r="P354" s="1" t="s">
        <v>487</v>
      </c>
      <c r="Q354" s="1" t="s">
        <v>488</v>
      </c>
      <c r="R354" s="1" t="s">
        <v>489</v>
      </c>
      <c r="S354" s="1" t="s">
        <v>490</v>
      </c>
      <c r="T354" s="1" t="s">
        <v>491</v>
      </c>
      <c r="U354" s="14" t="s">
        <v>492</v>
      </c>
      <c r="V354" s="1" t="s">
        <v>6</v>
      </c>
      <c r="W354" s="2" t="s">
        <v>493</v>
      </c>
      <c r="X354" s="3" t="s">
        <v>590</v>
      </c>
      <c r="Y354" s="3" t="s">
        <v>494</v>
      </c>
      <c r="Z354" s="3" t="s">
        <v>3</v>
      </c>
      <c r="AA354" s="3" t="s">
        <v>4</v>
      </c>
      <c r="AB354" s="13" t="s">
        <v>495</v>
      </c>
    </row>
    <row r="355" spans="1:28" s="11" customFormat="1" ht="45" x14ac:dyDescent="0.15">
      <c r="A355" s="11" t="s">
        <v>1442</v>
      </c>
      <c r="B355" s="11" t="s">
        <v>1343</v>
      </c>
      <c r="C355" s="11" t="s">
        <v>1344</v>
      </c>
      <c r="E355" s="12">
        <v>43300</v>
      </c>
      <c r="J355" s="11" t="s">
        <v>506</v>
      </c>
      <c r="M355" s="11">
        <v>7176.7</v>
      </c>
      <c r="N355" s="11">
        <v>1507.11</v>
      </c>
      <c r="O355" s="11">
        <f>SUM(M355:N355)</f>
        <v>8683.81</v>
      </c>
      <c r="Q355" s="12">
        <v>43452</v>
      </c>
      <c r="T355" s="12">
        <v>43346</v>
      </c>
      <c r="U355" s="11" t="s">
        <v>1345</v>
      </c>
      <c r="V355" s="49" t="s">
        <v>1346</v>
      </c>
    </row>
    <row r="356" spans="1:28" s="11" customFormat="1" ht="42" customHeight="1" x14ac:dyDescent="0.15">
      <c r="A356" s="11" t="s">
        <v>1441</v>
      </c>
      <c r="B356" s="11" t="s">
        <v>1347</v>
      </c>
      <c r="C356" s="11" t="s">
        <v>1348</v>
      </c>
      <c r="E356" s="12">
        <v>43284</v>
      </c>
      <c r="J356" s="11" t="s">
        <v>1</v>
      </c>
      <c r="M356" s="11">
        <v>114</v>
      </c>
      <c r="N356" s="11">
        <v>23.94</v>
      </c>
      <c r="O356" s="11">
        <f>SUM(M356:N356)</f>
        <v>137.94</v>
      </c>
      <c r="Q356" s="12">
        <v>43452</v>
      </c>
      <c r="T356" s="12">
        <v>43284</v>
      </c>
      <c r="U356" s="11" t="s">
        <v>1349</v>
      </c>
      <c r="V356" s="49" t="s">
        <v>146</v>
      </c>
      <c r="AB356" s="11">
        <v>12269</v>
      </c>
    </row>
    <row r="357" spans="1:28" s="11" customFormat="1" ht="53.25" customHeight="1" x14ac:dyDescent="0.15">
      <c r="A357" s="11" t="s">
        <v>1717</v>
      </c>
      <c r="B357" s="11" t="s">
        <v>1474</v>
      </c>
      <c r="C357" s="11" t="s">
        <v>1475</v>
      </c>
      <c r="E357" s="12">
        <v>43284</v>
      </c>
      <c r="J357" s="11" t="s">
        <v>502</v>
      </c>
      <c r="M357" s="11">
        <v>1345</v>
      </c>
      <c r="N357" s="11" t="s">
        <v>1476</v>
      </c>
      <c r="O357" s="11">
        <v>1398.8</v>
      </c>
      <c r="Q357" s="12">
        <v>43452</v>
      </c>
      <c r="T357" s="12">
        <v>43293</v>
      </c>
      <c r="U357" s="11" t="s">
        <v>424</v>
      </c>
      <c r="V357" s="49" t="s">
        <v>2639</v>
      </c>
      <c r="AB357" s="11">
        <v>12273</v>
      </c>
    </row>
    <row r="358" spans="1:28" s="11" customFormat="1" ht="42" customHeight="1" x14ac:dyDescent="0.15">
      <c r="A358" s="11" t="s">
        <v>1692</v>
      </c>
      <c r="B358" s="11" t="s">
        <v>1477</v>
      </c>
      <c r="C358" s="11" t="s">
        <v>1478</v>
      </c>
      <c r="E358" s="12">
        <v>43297</v>
      </c>
      <c r="J358" s="11" t="s">
        <v>1</v>
      </c>
      <c r="M358" s="11">
        <v>4968</v>
      </c>
      <c r="N358" s="11">
        <v>0</v>
      </c>
      <c r="O358" s="11">
        <v>4968</v>
      </c>
      <c r="Q358" s="12">
        <v>43432</v>
      </c>
      <c r="T358" s="12">
        <v>43346</v>
      </c>
      <c r="U358" s="11" t="s">
        <v>1479</v>
      </c>
      <c r="V358" s="49" t="s">
        <v>1480</v>
      </c>
      <c r="AB358" s="11">
        <v>12277</v>
      </c>
    </row>
    <row r="359" spans="1:28" s="11" customFormat="1" ht="47.25" customHeight="1" x14ac:dyDescent="0.15">
      <c r="A359" s="11" t="s">
        <v>1693</v>
      </c>
      <c r="B359" s="11" t="s">
        <v>1481</v>
      </c>
      <c r="C359" s="11" t="s">
        <v>1482</v>
      </c>
      <c r="E359" s="12">
        <v>43284</v>
      </c>
      <c r="J359" s="11" t="s">
        <v>1</v>
      </c>
      <c r="M359" s="11">
        <v>541.74</v>
      </c>
      <c r="N359" s="11">
        <v>113.77</v>
      </c>
      <c r="O359" s="11">
        <v>655.51</v>
      </c>
      <c r="Q359" s="12">
        <v>43432</v>
      </c>
      <c r="T359" s="12">
        <v>43264</v>
      </c>
      <c r="U359" s="11" t="s">
        <v>1078</v>
      </c>
      <c r="V359" s="49" t="s">
        <v>7</v>
      </c>
      <c r="AB359" s="11">
        <v>12280</v>
      </c>
    </row>
    <row r="360" spans="1:28" ht="72" x14ac:dyDescent="0.15">
      <c r="A360" s="7" t="s">
        <v>1794</v>
      </c>
      <c r="B360" s="7" t="s">
        <v>1483</v>
      </c>
      <c r="C360" s="7" t="s">
        <v>1484</v>
      </c>
      <c r="E360" s="10">
        <v>43284</v>
      </c>
      <c r="J360" s="7" t="s">
        <v>506</v>
      </c>
      <c r="M360" s="7">
        <v>1200</v>
      </c>
      <c r="N360" s="7">
        <v>252</v>
      </c>
      <c r="O360" s="7">
        <v>1452</v>
      </c>
      <c r="Q360" s="10">
        <v>43432</v>
      </c>
      <c r="T360" s="7" t="s">
        <v>1485</v>
      </c>
      <c r="U360" s="7" t="s">
        <v>1486</v>
      </c>
      <c r="V360" s="41" t="s">
        <v>1487</v>
      </c>
      <c r="AB360" s="7">
        <v>16092</v>
      </c>
    </row>
    <row r="361" spans="1:28" s="11" customFormat="1" ht="42" customHeight="1" x14ac:dyDescent="0.15">
      <c r="A361" s="11" t="s">
        <v>1694</v>
      </c>
      <c r="B361" s="11" t="s">
        <v>1488</v>
      </c>
      <c r="C361" s="11" t="s">
        <v>1489</v>
      </c>
      <c r="E361" s="12">
        <v>43297</v>
      </c>
      <c r="J361" s="11" t="s">
        <v>506</v>
      </c>
      <c r="M361" s="11">
        <v>180.99</v>
      </c>
      <c r="N361" s="11">
        <v>38.01</v>
      </c>
      <c r="O361" s="11">
        <v>219</v>
      </c>
      <c r="Q361" s="12">
        <v>43432</v>
      </c>
      <c r="T361" s="12">
        <v>43300</v>
      </c>
      <c r="U361" s="11" t="s">
        <v>104</v>
      </c>
      <c r="V361" s="49" t="s">
        <v>106</v>
      </c>
      <c r="AB361" s="11">
        <v>12286</v>
      </c>
    </row>
    <row r="362" spans="1:28" s="11" customFormat="1" ht="36" customHeight="1" x14ac:dyDescent="0.15">
      <c r="A362" s="11" t="s">
        <v>1695</v>
      </c>
      <c r="B362" s="11" t="s">
        <v>1490</v>
      </c>
      <c r="C362" s="11" t="s">
        <v>1491</v>
      </c>
      <c r="E362" s="12">
        <v>43291</v>
      </c>
      <c r="J362" s="11" t="s">
        <v>506</v>
      </c>
      <c r="M362" s="11">
        <v>221.58</v>
      </c>
      <c r="N362" s="11">
        <v>46.53</v>
      </c>
      <c r="O362" s="11">
        <v>268.11</v>
      </c>
      <c r="Q362" s="12">
        <v>43432</v>
      </c>
      <c r="T362" s="12">
        <v>43312</v>
      </c>
      <c r="U362" s="11" t="s">
        <v>1492</v>
      </c>
      <c r="V362" s="49" t="s">
        <v>1175</v>
      </c>
      <c r="AB362" s="11">
        <v>12289</v>
      </c>
    </row>
    <row r="363" spans="1:28" s="11" customFormat="1" ht="39" customHeight="1" x14ac:dyDescent="0.15">
      <c r="A363" s="11" t="s">
        <v>1696</v>
      </c>
      <c r="B363" s="11" t="s">
        <v>1493</v>
      </c>
      <c r="C363" s="11" t="s">
        <v>1494</v>
      </c>
      <c r="E363" s="12">
        <v>43297</v>
      </c>
      <c r="J363" s="11" t="s">
        <v>1</v>
      </c>
      <c r="M363" s="11">
        <v>5760</v>
      </c>
      <c r="N363" s="11">
        <v>1209.5999999999999</v>
      </c>
      <c r="O363" s="11">
        <v>6969.6</v>
      </c>
      <c r="Q363" s="12">
        <v>43432</v>
      </c>
      <c r="T363" s="11" t="s">
        <v>1495</v>
      </c>
      <c r="U363" s="11" t="s">
        <v>1496</v>
      </c>
      <c r="V363" s="49" t="s">
        <v>1810</v>
      </c>
    </row>
    <row r="364" spans="1:28" s="5" customFormat="1" ht="60.75" customHeight="1" x14ac:dyDescent="0.15">
      <c r="A364" s="5" t="s">
        <v>1698</v>
      </c>
      <c r="B364" s="5" t="s">
        <v>1497</v>
      </c>
      <c r="C364" s="5" t="s">
        <v>1498</v>
      </c>
      <c r="E364" s="9">
        <v>43285</v>
      </c>
      <c r="J364" s="5" t="s">
        <v>973</v>
      </c>
      <c r="M364" s="5">
        <v>10300</v>
      </c>
      <c r="N364" s="5">
        <v>2163</v>
      </c>
      <c r="O364" s="5">
        <v>12463</v>
      </c>
      <c r="R364" s="9">
        <v>43349</v>
      </c>
      <c r="T364" s="5" t="s">
        <v>1697</v>
      </c>
      <c r="U364" s="5" t="s">
        <v>1499</v>
      </c>
      <c r="V364" s="27" t="s">
        <v>1500</v>
      </c>
    </row>
    <row r="365" spans="1:28" s="8" customFormat="1" ht="49.5" customHeight="1" x14ac:dyDescent="0.15">
      <c r="A365" s="2" t="s">
        <v>474</v>
      </c>
      <c r="B365" s="1" t="s">
        <v>475</v>
      </c>
      <c r="C365" s="2" t="s">
        <v>476</v>
      </c>
      <c r="D365" s="1" t="s">
        <v>477</v>
      </c>
      <c r="E365" s="1" t="s">
        <v>478</v>
      </c>
      <c r="F365" s="1" t="s">
        <v>479</v>
      </c>
      <c r="G365" s="1" t="s">
        <v>480</v>
      </c>
      <c r="H365" s="1" t="s">
        <v>481</v>
      </c>
      <c r="I365" s="1" t="s">
        <v>503</v>
      </c>
      <c r="J365" s="1" t="s">
        <v>483</v>
      </c>
      <c r="K365" s="1" t="s">
        <v>484</v>
      </c>
      <c r="L365" s="1" t="s">
        <v>485</v>
      </c>
      <c r="M365" s="1" t="s">
        <v>486</v>
      </c>
      <c r="N365" s="1" t="s">
        <v>3</v>
      </c>
      <c r="O365" s="1" t="s">
        <v>4</v>
      </c>
      <c r="P365" s="1" t="s">
        <v>487</v>
      </c>
      <c r="Q365" s="1" t="s">
        <v>488</v>
      </c>
      <c r="R365" s="1" t="s">
        <v>489</v>
      </c>
      <c r="S365" s="1" t="s">
        <v>490</v>
      </c>
      <c r="T365" s="1" t="s">
        <v>491</v>
      </c>
      <c r="U365" s="14" t="s">
        <v>492</v>
      </c>
      <c r="V365" s="1" t="s">
        <v>6</v>
      </c>
      <c r="W365" s="2" t="s">
        <v>493</v>
      </c>
      <c r="X365" s="3" t="s">
        <v>590</v>
      </c>
      <c r="Y365" s="3" t="s">
        <v>494</v>
      </c>
      <c r="Z365" s="3" t="s">
        <v>3</v>
      </c>
      <c r="AA365" s="3" t="s">
        <v>4</v>
      </c>
      <c r="AB365" s="13" t="s">
        <v>495</v>
      </c>
    </row>
    <row r="366" spans="1:28" s="5" customFormat="1" ht="43.5" customHeight="1" x14ac:dyDescent="0.15">
      <c r="A366" s="5" t="s">
        <v>1699</v>
      </c>
      <c r="B366" s="5" t="s">
        <v>1501</v>
      </c>
      <c r="C366" s="5" t="s">
        <v>1502</v>
      </c>
      <c r="E366" s="9">
        <v>43285</v>
      </c>
      <c r="J366" s="5" t="s">
        <v>973</v>
      </c>
      <c r="M366" s="5">
        <v>4500</v>
      </c>
      <c r="N366" s="5">
        <v>0</v>
      </c>
      <c r="O366" s="5">
        <v>4500</v>
      </c>
      <c r="R366" s="9">
        <v>43349</v>
      </c>
      <c r="T366" s="5" t="s">
        <v>1697</v>
      </c>
      <c r="U366" s="5" t="s">
        <v>1503</v>
      </c>
      <c r="V366" s="27" t="s">
        <v>2639</v>
      </c>
    </row>
    <row r="367" spans="1:28" s="5" customFormat="1" ht="57" customHeight="1" x14ac:dyDescent="0.15">
      <c r="A367" s="5" t="s">
        <v>1700</v>
      </c>
      <c r="B367" s="5" t="s">
        <v>1504</v>
      </c>
      <c r="C367" s="5" t="s">
        <v>1505</v>
      </c>
      <c r="E367" s="5" t="s">
        <v>2571</v>
      </c>
      <c r="V367" s="27" t="s">
        <v>2643</v>
      </c>
    </row>
    <row r="368" spans="1:28" s="5" customFormat="1" ht="47.25" customHeight="1" x14ac:dyDescent="0.15">
      <c r="A368" s="5" t="s">
        <v>1701</v>
      </c>
      <c r="B368" s="5" t="s">
        <v>1506</v>
      </c>
      <c r="C368" s="5" t="s">
        <v>1507</v>
      </c>
      <c r="E368" s="9">
        <v>43297</v>
      </c>
      <c r="J368" s="5" t="s">
        <v>973</v>
      </c>
      <c r="M368" s="5">
        <v>39632</v>
      </c>
      <c r="N368" s="5">
        <v>8322.7199999999993</v>
      </c>
      <c r="O368" s="5">
        <f>SUM(M368:N368)</f>
        <v>47954.720000000001</v>
      </c>
      <c r="T368" s="5" t="s">
        <v>1792</v>
      </c>
      <c r="U368" s="5" t="s">
        <v>564</v>
      </c>
      <c r="V368" s="27" t="s">
        <v>76</v>
      </c>
    </row>
    <row r="369" spans="1:28" ht="47.25" customHeight="1" x14ac:dyDescent="0.15">
      <c r="A369" s="7" t="s">
        <v>1702</v>
      </c>
      <c r="B369" s="7" t="s">
        <v>1508</v>
      </c>
      <c r="D369" s="10">
        <v>43300</v>
      </c>
      <c r="E369" s="10">
        <v>43311</v>
      </c>
      <c r="F369" s="7">
        <v>1</v>
      </c>
      <c r="G369" s="7">
        <v>52500</v>
      </c>
      <c r="H369" s="10">
        <v>43312</v>
      </c>
      <c r="I369" s="10">
        <v>43346</v>
      </c>
      <c r="J369" s="7" t="s">
        <v>1707</v>
      </c>
      <c r="K369" s="10">
        <v>43350</v>
      </c>
      <c r="L369" s="10">
        <v>43362</v>
      </c>
      <c r="M369" s="7">
        <v>46400</v>
      </c>
      <c r="N369" s="7">
        <v>9744</v>
      </c>
      <c r="O369" s="7">
        <f>SUM(M369:N369)</f>
        <v>56144</v>
      </c>
      <c r="P369" s="10">
        <v>43362</v>
      </c>
      <c r="Q369" s="10">
        <v>43362</v>
      </c>
      <c r="R369" s="10">
        <v>43364</v>
      </c>
      <c r="S369" s="10">
        <v>43383</v>
      </c>
      <c r="T369" s="7" t="s">
        <v>1509</v>
      </c>
      <c r="U369" s="7" t="s">
        <v>1510</v>
      </c>
      <c r="V369" s="41" t="s">
        <v>1511</v>
      </c>
    </row>
    <row r="370" spans="1:28" s="5" customFormat="1" ht="45" customHeight="1" x14ac:dyDescent="0.15">
      <c r="A370" s="5" t="s">
        <v>1703</v>
      </c>
      <c r="B370" s="5" t="s">
        <v>1512</v>
      </c>
      <c r="C370" s="5" t="s">
        <v>1513</v>
      </c>
      <c r="E370" s="9">
        <v>43285</v>
      </c>
      <c r="J370" s="5" t="s">
        <v>973</v>
      </c>
      <c r="N370" s="5">
        <v>630</v>
      </c>
      <c r="O370" s="5">
        <v>3630</v>
      </c>
      <c r="T370" s="5" t="s">
        <v>1514</v>
      </c>
      <c r="U370" s="5" t="s">
        <v>1515</v>
      </c>
      <c r="V370" s="27" t="s">
        <v>2639</v>
      </c>
    </row>
    <row r="371" spans="1:28" s="5" customFormat="1" ht="36" x14ac:dyDescent="0.15">
      <c r="A371" s="5" t="s">
        <v>1704</v>
      </c>
      <c r="B371" s="5" t="s">
        <v>1516</v>
      </c>
      <c r="C371" s="5" t="s">
        <v>1517</v>
      </c>
      <c r="E371" s="9">
        <v>43277</v>
      </c>
      <c r="J371" s="5" t="s">
        <v>973</v>
      </c>
      <c r="M371" s="5">
        <v>9000</v>
      </c>
      <c r="N371" s="5">
        <v>0</v>
      </c>
      <c r="O371" s="5">
        <v>9000</v>
      </c>
      <c r="T371" s="5" t="s">
        <v>1518</v>
      </c>
      <c r="U371" s="5" t="s">
        <v>1519</v>
      </c>
      <c r="V371" s="27" t="s">
        <v>2639</v>
      </c>
    </row>
    <row r="372" spans="1:28" s="5" customFormat="1" ht="63.75" customHeight="1" x14ac:dyDescent="0.15">
      <c r="A372" s="5" t="s">
        <v>1705</v>
      </c>
      <c r="B372" s="5" t="s">
        <v>1520</v>
      </c>
      <c r="C372" s="5" t="s">
        <v>1521</v>
      </c>
      <c r="E372" s="9">
        <v>43277</v>
      </c>
      <c r="J372" s="5" t="s">
        <v>973</v>
      </c>
      <c r="M372" s="5">
        <v>36000</v>
      </c>
      <c r="N372" s="5">
        <v>0</v>
      </c>
      <c r="O372" s="5">
        <v>36000</v>
      </c>
      <c r="R372" s="9">
        <v>43367</v>
      </c>
      <c r="T372" s="5" t="s">
        <v>1518</v>
      </c>
      <c r="U372" s="5" t="s">
        <v>1522</v>
      </c>
      <c r="V372" s="27" t="s">
        <v>2639</v>
      </c>
    </row>
    <row r="373" spans="1:28" s="11" customFormat="1" ht="40.5" customHeight="1" x14ac:dyDescent="0.15">
      <c r="A373" s="11" t="s">
        <v>1714</v>
      </c>
      <c r="B373" s="11" t="s">
        <v>1523</v>
      </c>
      <c r="C373" s="11" t="s">
        <v>1524</v>
      </c>
      <c r="E373" s="12">
        <v>43297</v>
      </c>
      <c r="J373" s="11" t="s">
        <v>506</v>
      </c>
      <c r="M373" s="11">
        <v>5525</v>
      </c>
      <c r="N373" s="11">
        <v>0</v>
      </c>
      <c r="O373" s="11">
        <v>5525</v>
      </c>
      <c r="T373" s="11" t="s">
        <v>1712</v>
      </c>
      <c r="U373" s="11" t="s">
        <v>1713</v>
      </c>
      <c r="V373" s="49" t="s">
        <v>1525</v>
      </c>
      <c r="W373" s="11" t="s">
        <v>1811</v>
      </c>
      <c r="Y373" s="11">
        <v>0</v>
      </c>
      <c r="Z373" s="11">
        <v>0</v>
      </c>
      <c r="AA373" s="11">
        <v>0</v>
      </c>
    </row>
    <row r="374" spans="1:28" s="11" customFormat="1" ht="36" customHeight="1" x14ac:dyDescent="0.15">
      <c r="A374" s="11" t="s">
        <v>1708</v>
      </c>
      <c r="B374" s="11" t="s">
        <v>1526</v>
      </c>
      <c r="C374" s="11" t="s">
        <v>1527</v>
      </c>
      <c r="E374" s="12">
        <v>43300</v>
      </c>
      <c r="J374" s="11" t="s">
        <v>506</v>
      </c>
      <c r="M374" s="11">
        <v>1965.11</v>
      </c>
      <c r="N374" s="11">
        <v>412.67</v>
      </c>
      <c r="O374" s="11">
        <f>SUM(M374:N374)</f>
        <v>2377.7799999999997</v>
      </c>
      <c r="Q374" s="12">
        <v>43432</v>
      </c>
      <c r="T374" s="12">
        <v>43298</v>
      </c>
      <c r="U374" s="11" t="s">
        <v>1803</v>
      </c>
      <c r="V374" s="49" t="s">
        <v>1528</v>
      </c>
      <c r="AB374" s="11">
        <v>12290</v>
      </c>
    </row>
    <row r="375" spans="1:28" s="5" customFormat="1" ht="45" x14ac:dyDescent="0.15">
      <c r="A375" s="5" t="s">
        <v>1709</v>
      </c>
      <c r="B375" s="5" t="s">
        <v>1529</v>
      </c>
      <c r="C375" s="5" t="s">
        <v>1530</v>
      </c>
      <c r="E375" s="9">
        <v>43300</v>
      </c>
      <c r="J375" s="5" t="s">
        <v>973</v>
      </c>
      <c r="M375" s="5">
        <v>884</v>
      </c>
      <c r="N375" s="5">
        <v>185.64</v>
      </c>
      <c r="O375" s="5">
        <v>1069.6400000000001</v>
      </c>
      <c r="T375" s="5" t="s">
        <v>1711</v>
      </c>
      <c r="U375" s="5" t="s">
        <v>607</v>
      </c>
      <c r="V375" s="27" t="s">
        <v>212</v>
      </c>
    </row>
    <row r="376" spans="1:28" s="8" customFormat="1" ht="49.5" customHeight="1" x14ac:dyDescent="0.15">
      <c r="A376" s="2" t="s">
        <v>474</v>
      </c>
      <c r="B376" s="1" t="s">
        <v>475</v>
      </c>
      <c r="C376" s="2" t="s">
        <v>476</v>
      </c>
      <c r="D376" s="1" t="s">
        <v>477</v>
      </c>
      <c r="E376" s="1" t="s">
        <v>478</v>
      </c>
      <c r="F376" s="1" t="s">
        <v>479</v>
      </c>
      <c r="G376" s="1" t="s">
        <v>480</v>
      </c>
      <c r="H376" s="1" t="s">
        <v>481</v>
      </c>
      <c r="I376" s="1" t="s">
        <v>503</v>
      </c>
      <c r="J376" s="1" t="s">
        <v>483</v>
      </c>
      <c r="K376" s="1" t="s">
        <v>484</v>
      </c>
      <c r="L376" s="1" t="s">
        <v>485</v>
      </c>
      <c r="M376" s="1" t="s">
        <v>486</v>
      </c>
      <c r="N376" s="1" t="s">
        <v>3</v>
      </c>
      <c r="O376" s="1" t="s">
        <v>4</v>
      </c>
      <c r="P376" s="1" t="s">
        <v>487</v>
      </c>
      <c r="Q376" s="1" t="s">
        <v>488</v>
      </c>
      <c r="R376" s="1" t="s">
        <v>489</v>
      </c>
      <c r="S376" s="1" t="s">
        <v>490</v>
      </c>
      <c r="T376" s="1" t="s">
        <v>491</v>
      </c>
      <c r="U376" s="14" t="s">
        <v>492</v>
      </c>
      <c r="V376" s="1" t="s">
        <v>6</v>
      </c>
      <c r="W376" s="2" t="s">
        <v>493</v>
      </c>
      <c r="X376" s="3" t="s">
        <v>590</v>
      </c>
      <c r="Y376" s="3" t="s">
        <v>494</v>
      </c>
      <c r="Z376" s="3" t="s">
        <v>3</v>
      </c>
      <c r="AA376" s="3" t="s">
        <v>4</v>
      </c>
      <c r="AB376" s="13" t="s">
        <v>495</v>
      </c>
    </row>
    <row r="377" spans="1:28" s="11" customFormat="1" ht="55.5" customHeight="1" x14ac:dyDescent="0.15">
      <c r="A377" s="11" t="s">
        <v>1710</v>
      </c>
      <c r="B377" s="11" t="s">
        <v>1531</v>
      </c>
      <c r="C377" s="11" t="s">
        <v>1532</v>
      </c>
      <c r="E377" s="12">
        <v>43300</v>
      </c>
      <c r="J377" s="11" t="s">
        <v>502</v>
      </c>
      <c r="M377" s="11">
        <v>1445.63</v>
      </c>
      <c r="N377" s="11">
        <v>303.58</v>
      </c>
      <c r="O377" s="11">
        <v>1749.21</v>
      </c>
      <c r="Q377" s="12">
        <v>43432</v>
      </c>
      <c r="T377" s="11" t="s">
        <v>1797</v>
      </c>
      <c r="U377" s="11" t="s">
        <v>571</v>
      </c>
      <c r="V377" s="49" t="s">
        <v>305</v>
      </c>
      <c r="AB377" s="11">
        <v>12374</v>
      </c>
    </row>
    <row r="378" spans="1:28" s="5" customFormat="1" ht="51" customHeight="1" x14ac:dyDescent="0.15">
      <c r="A378" s="5" t="s">
        <v>1789</v>
      </c>
      <c r="B378" s="5" t="s">
        <v>1533</v>
      </c>
      <c r="C378" s="5" t="s">
        <v>1534</v>
      </c>
      <c r="E378" s="9">
        <v>43297</v>
      </c>
      <c r="J378" s="5" t="s">
        <v>973</v>
      </c>
      <c r="M378" s="5">
        <v>5500</v>
      </c>
      <c r="N378" s="5">
        <v>1155</v>
      </c>
      <c r="O378" s="5">
        <f>SUM(M378:N378)</f>
        <v>6655</v>
      </c>
      <c r="T378" s="5" t="s">
        <v>1697</v>
      </c>
      <c r="U378" s="5" t="s">
        <v>1535</v>
      </c>
      <c r="V378" s="27" t="s">
        <v>2639</v>
      </c>
    </row>
    <row r="379" spans="1:28" s="5" customFormat="1" ht="49.5" customHeight="1" x14ac:dyDescent="0.15">
      <c r="A379" s="5" t="s">
        <v>1795</v>
      </c>
      <c r="B379" s="5" t="s">
        <v>1536</v>
      </c>
      <c r="C379" s="29" t="s">
        <v>1537</v>
      </c>
      <c r="E379" s="9">
        <v>43297</v>
      </c>
      <c r="J379" s="5" t="s">
        <v>973</v>
      </c>
      <c r="M379" s="5">
        <v>3300</v>
      </c>
      <c r="N379" s="5">
        <v>693</v>
      </c>
      <c r="O379" s="5">
        <f>SUM(M379:N379)</f>
        <v>3993</v>
      </c>
      <c r="T379" s="5" t="s">
        <v>1538</v>
      </c>
      <c r="U379" s="5" t="s">
        <v>1727</v>
      </c>
      <c r="V379" s="27" t="s">
        <v>2639</v>
      </c>
    </row>
    <row r="380" spans="1:28" s="11" customFormat="1" ht="39" customHeight="1" x14ac:dyDescent="0.15">
      <c r="A380" s="11" t="s">
        <v>1715</v>
      </c>
      <c r="B380" s="11" t="s">
        <v>1539</v>
      </c>
      <c r="C380" s="11" t="s">
        <v>1540</v>
      </c>
      <c r="E380" s="12">
        <v>43354</v>
      </c>
      <c r="J380" s="11" t="s">
        <v>1</v>
      </c>
      <c r="M380" s="11">
        <v>255.42</v>
      </c>
      <c r="N380" s="11">
        <v>53.64</v>
      </c>
      <c r="O380" s="11">
        <v>309.06</v>
      </c>
      <c r="Q380" s="12">
        <v>43432</v>
      </c>
      <c r="T380" s="12">
        <v>43373</v>
      </c>
      <c r="U380" s="11" t="s">
        <v>975</v>
      </c>
      <c r="V380" s="49" t="s">
        <v>885</v>
      </c>
      <c r="AB380" s="11">
        <v>12382</v>
      </c>
    </row>
    <row r="381" spans="1:28" s="11" customFormat="1" ht="45" customHeight="1" x14ac:dyDescent="0.15">
      <c r="A381" s="11" t="s">
        <v>1716</v>
      </c>
      <c r="B381" s="11" t="s">
        <v>1541</v>
      </c>
      <c r="C381" s="11" t="s">
        <v>1542</v>
      </c>
      <c r="E381" s="12">
        <v>43300</v>
      </c>
      <c r="J381" s="11" t="s">
        <v>1706</v>
      </c>
      <c r="M381" s="11">
        <v>1300</v>
      </c>
      <c r="N381" s="11">
        <v>273</v>
      </c>
      <c r="O381" s="11">
        <v>1573</v>
      </c>
      <c r="Q381" s="12">
        <v>43432</v>
      </c>
      <c r="T381" s="12">
        <v>43306</v>
      </c>
      <c r="U381" s="11" t="s">
        <v>1728</v>
      </c>
      <c r="V381" s="55" t="s">
        <v>1543</v>
      </c>
      <c r="AB381" s="11">
        <v>12376</v>
      </c>
    </row>
    <row r="382" spans="1:28" s="11" customFormat="1" ht="45" x14ac:dyDescent="0.15">
      <c r="A382" s="11" t="s">
        <v>1796</v>
      </c>
      <c r="B382" s="11" t="s">
        <v>1544</v>
      </c>
      <c r="C382" s="11" t="s">
        <v>1545</v>
      </c>
      <c r="E382" s="12">
        <v>43308</v>
      </c>
      <c r="J382" s="11" t="s">
        <v>506</v>
      </c>
      <c r="M382" s="11">
        <v>117</v>
      </c>
      <c r="N382" s="11">
        <v>24.57</v>
      </c>
      <c r="O382" s="11">
        <f>SUM(M382:N382)</f>
        <v>141.57</v>
      </c>
      <c r="Q382" s="12">
        <v>43432</v>
      </c>
      <c r="T382" s="12">
        <v>43347</v>
      </c>
      <c r="U382" s="11" t="s">
        <v>999</v>
      </c>
      <c r="V382" s="49" t="s">
        <v>303</v>
      </c>
      <c r="AB382" s="11">
        <v>12384</v>
      </c>
    </row>
    <row r="383" spans="1:28" s="11" customFormat="1" ht="44.25" customHeight="1" x14ac:dyDescent="0.15">
      <c r="A383" s="11" t="s">
        <v>1718</v>
      </c>
      <c r="B383" s="11" t="s">
        <v>1546</v>
      </c>
      <c r="C383" s="11" t="s">
        <v>1547</v>
      </c>
      <c r="E383" s="12">
        <v>43308</v>
      </c>
      <c r="J383" s="11" t="s">
        <v>506</v>
      </c>
      <c r="M383" s="11">
        <v>118.98</v>
      </c>
      <c r="N383" s="11">
        <v>24.99</v>
      </c>
      <c r="O383" s="11">
        <f>SUM(M383:N383)</f>
        <v>143.97</v>
      </c>
      <c r="Q383" s="12">
        <v>43432</v>
      </c>
      <c r="T383" s="12">
        <v>43348</v>
      </c>
      <c r="U383" s="11" t="s">
        <v>1359</v>
      </c>
      <c r="V383" s="49" t="s">
        <v>1175</v>
      </c>
      <c r="AB383" s="11">
        <v>12386</v>
      </c>
    </row>
    <row r="384" spans="1:28" ht="50.25" customHeight="1" x14ac:dyDescent="0.15">
      <c r="A384" s="7" t="s">
        <v>1719</v>
      </c>
      <c r="B384" s="7" t="s">
        <v>1548</v>
      </c>
      <c r="C384" s="7" t="s">
        <v>2645</v>
      </c>
    </row>
    <row r="385" spans="1:28" s="11" customFormat="1" ht="47.25" customHeight="1" x14ac:dyDescent="0.15">
      <c r="A385" s="11" t="s">
        <v>1720</v>
      </c>
      <c r="B385" s="11" t="s">
        <v>1549</v>
      </c>
      <c r="C385" s="11" t="s">
        <v>1550</v>
      </c>
      <c r="E385" s="12">
        <v>43307</v>
      </c>
      <c r="J385" s="11" t="s">
        <v>502</v>
      </c>
      <c r="M385" s="11">
        <v>108</v>
      </c>
      <c r="N385" s="11">
        <v>22.68</v>
      </c>
      <c r="O385" s="11">
        <v>130.68</v>
      </c>
      <c r="Q385" s="12">
        <v>42336</v>
      </c>
      <c r="T385" s="12">
        <v>43312</v>
      </c>
      <c r="U385" s="11" t="s">
        <v>1359</v>
      </c>
      <c r="V385" s="49" t="s">
        <v>1175</v>
      </c>
      <c r="AB385" s="11">
        <v>12388</v>
      </c>
    </row>
    <row r="386" spans="1:28" s="5" customFormat="1" ht="36" x14ac:dyDescent="0.15">
      <c r="A386" s="5" t="s">
        <v>1790</v>
      </c>
      <c r="B386" s="5" t="s">
        <v>1551</v>
      </c>
      <c r="C386" s="5" t="s">
        <v>1552</v>
      </c>
      <c r="E386" s="9">
        <v>43371</v>
      </c>
      <c r="J386" s="5" t="s">
        <v>973</v>
      </c>
      <c r="M386" s="5">
        <v>6500</v>
      </c>
      <c r="N386" s="5">
        <v>0</v>
      </c>
      <c r="O386" s="5">
        <v>6500</v>
      </c>
      <c r="R386" s="9">
        <v>43355</v>
      </c>
      <c r="T386" s="9">
        <v>43366</v>
      </c>
      <c r="U386" s="5" t="s">
        <v>274</v>
      </c>
      <c r="V386" s="27" t="s">
        <v>2639</v>
      </c>
    </row>
    <row r="387" spans="1:28" s="8" customFormat="1" ht="49.5" customHeight="1" x14ac:dyDescent="0.15">
      <c r="A387" s="2" t="s">
        <v>474</v>
      </c>
      <c r="B387" s="1" t="s">
        <v>475</v>
      </c>
      <c r="C387" s="2" t="s">
        <v>476</v>
      </c>
      <c r="D387" s="1" t="s">
        <v>477</v>
      </c>
      <c r="E387" s="1" t="s">
        <v>478</v>
      </c>
      <c r="F387" s="1" t="s">
        <v>479</v>
      </c>
      <c r="G387" s="1" t="s">
        <v>480</v>
      </c>
      <c r="H387" s="1" t="s">
        <v>481</v>
      </c>
      <c r="I387" s="1" t="s">
        <v>503</v>
      </c>
      <c r="J387" s="1" t="s">
        <v>483</v>
      </c>
      <c r="K387" s="1" t="s">
        <v>484</v>
      </c>
      <c r="L387" s="1" t="s">
        <v>485</v>
      </c>
      <c r="M387" s="1" t="s">
        <v>486</v>
      </c>
      <c r="N387" s="1" t="s">
        <v>3</v>
      </c>
      <c r="O387" s="1" t="s">
        <v>4</v>
      </c>
      <c r="P387" s="1" t="s">
        <v>487</v>
      </c>
      <c r="Q387" s="1" t="s">
        <v>488</v>
      </c>
      <c r="R387" s="1" t="s">
        <v>489</v>
      </c>
      <c r="S387" s="1" t="s">
        <v>490</v>
      </c>
      <c r="T387" s="1" t="s">
        <v>491</v>
      </c>
      <c r="U387" s="14" t="s">
        <v>492</v>
      </c>
      <c r="V387" s="1" t="s">
        <v>6</v>
      </c>
      <c r="W387" s="2" t="s">
        <v>493</v>
      </c>
      <c r="X387" s="3" t="s">
        <v>590</v>
      </c>
      <c r="Y387" s="3" t="s">
        <v>494</v>
      </c>
      <c r="Z387" s="3" t="s">
        <v>3</v>
      </c>
      <c r="AA387" s="3" t="s">
        <v>4</v>
      </c>
      <c r="AB387" s="13" t="s">
        <v>495</v>
      </c>
    </row>
    <row r="388" spans="1:28" s="11" customFormat="1" ht="56.25" customHeight="1" x14ac:dyDescent="0.15">
      <c r="A388" s="11" t="s">
        <v>1721</v>
      </c>
      <c r="B388" s="11" t="s">
        <v>1553</v>
      </c>
      <c r="C388" s="11" t="s">
        <v>1554</v>
      </c>
      <c r="E388" s="12">
        <v>43306</v>
      </c>
      <c r="J388" s="11" t="s">
        <v>1</v>
      </c>
      <c r="M388" s="11">
        <v>5000</v>
      </c>
      <c r="N388" s="11">
        <v>0</v>
      </c>
      <c r="O388" s="11">
        <v>5000</v>
      </c>
      <c r="Q388" s="12">
        <v>43432</v>
      </c>
      <c r="R388" s="12">
        <v>43368</v>
      </c>
      <c r="T388" s="11" t="s">
        <v>1730</v>
      </c>
      <c r="U388" s="11" t="s">
        <v>1555</v>
      </c>
      <c r="V388" s="49" t="s">
        <v>266</v>
      </c>
    </row>
    <row r="389" spans="1:28" s="5" customFormat="1" ht="56.25" customHeight="1" x14ac:dyDescent="0.15">
      <c r="A389" s="5" t="s">
        <v>1791</v>
      </c>
      <c r="B389" s="5" t="s">
        <v>1556</v>
      </c>
      <c r="E389" s="9">
        <v>43306</v>
      </c>
      <c r="J389" s="5" t="s">
        <v>973</v>
      </c>
      <c r="M389" s="5">
        <v>6000</v>
      </c>
      <c r="N389" s="5">
        <v>1260</v>
      </c>
      <c r="O389" s="5">
        <v>7260</v>
      </c>
      <c r="R389" s="9">
        <v>43368</v>
      </c>
      <c r="T389" s="5" t="s">
        <v>1557</v>
      </c>
      <c r="U389" s="5" t="s">
        <v>1735</v>
      </c>
      <c r="V389" s="27" t="s">
        <v>2639</v>
      </c>
    </row>
    <row r="390" spans="1:28" s="5" customFormat="1" ht="56.25" customHeight="1" x14ac:dyDescent="0.15">
      <c r="A390" s="5" t="s">
        <v>1722</v>
      </c>
      <c r="B390" s="5" t="s">
        <v>2651</v>
      </c>
      <c r="C390" s="5" t="s">
        <v>1558</v>
      </c>
      <c r="E390" s="9">
        <v>43354</v>
      </c>
      <c r="J390" s="5" t="s">
        <v>973</v>
      </c>
      <c r="M390" s="5">
        <v>569.94000000000005</v>
      </c>
      <c r="N390" s="5">
        <v>119.69</v>
      </c>
      <c r="O390" s="5">
        <f>SUM(M390:N390)</f>
        <v>689.63000000000011</v>
      </c>
      <c r="T390" s="5" t="s">
        <v>1731</v>
      </c>
      <c r="U390" s="5" t="s">
        <v>607</v>
      </c>
      <c r="V390" s="27" t="s">
        <v>212</v>
      </c>
    </row>
    <row r="391" spans="1:28" s="11" customFormat="1" ht="52.5" customHeight="1" x14ac:dyDescent="0.15">
      <c r="A391" s="11" t="s">
        <v>1723</v>
      </c>
      <c r="B391" s="11" t="s">
        <v>1559</v>
      </c>
      <c r="C391" s="11" t="s">
        <v>1560</v>
      </c>
      <c r="E391" s="12">
        <v>43354</v>
      </c>
      <c r="J391" s="11" t="s">
        <v>1</v>
      </c>
      <c r="M391" s="11">
        <v>1500</v>
      </c>
      <c r="N391" s="11">
        <v>315</v>
      </c>
      <c r="O391" s="11">
        <v>1815</v>
      </c>
      <c r="Q391" s="12">
        <v>43432</v>
      </c>
      <c r="T391" s="11" t="s">
        <v>1732</v>
      </c>
      <c r="U391" s="11" t="s">
        <v>1561</v>
      </c>
      <c r="V391" s="49" t="s">
        <v>1562</v>
      </c>
      <c r="AB391" s="11">
        <v>12402</v>
      </c>
    </row>
    <row r="392" spans="1:28" s="11" customFormat="1" ht="39.75" customHeight="1" x14ac:dyDescent="0.15">
      <c r="A392" s="11" t="s">
        <v>1724</v>
      </c>
      <c r="B392" s="11" t="s">
        <v>1563</v>
      </c>
      <c r="C392" s="11" t="s">
        <v>1564</v>
      </c>
      <c r="E392" s="12">
        <v>43354</v>
      </c>
      <c r="J392" s="11" t="s">
        <v>1</v>
      </c>
      <c r="M392" s="11">
        <v>500</v>
      </c>
      <c r="N392" s="11">
        <v>105</v>
      </c>
      <c r="O392" s="11">
        <v>605</v>
      </c>
      <c r="Q392" s="12">
        <v>43432</v>
      </c>
      <c r="T392" s="11" t="s">
        <v>1733</v>
      </c>
      <c r="U392" s="11" t="s">
        <v>1565</v>
      </c>
      <c r="V392" s="49" t="s">
        <v>1566</v>
      </c>
      <c r="AB392" s="11">
        <v>12404</v>
      </c>
    </row>
    <row r="393" spans="1:28" s="11" customFormat="1" ht="48" customHeight="1" x14ac:dyDescent="0.15">
      <c r="A393" s="11" t="s">
        <v>1725</v>
      </c>
      <c r="B393" s="11" t="s">
        <v>1567</v>
      </c>
      <c r="C393" s="11" t="s">
        <v>1568</v>
      </c>
      <c r="E393" s="12">
        <v>43354</v>
      </c>
      <c r="J393" s="11" t="s">
        <v>1</v>
      </c>
      <c r="M393" s="11">
        <v>300</v>
      </c>
      <c r="N393" s="11">
        <v>63</v>
      </c>
      <c r="O393" s="11">
        <v>363</v>
      </c>
      <c r="Q393" s="12">
        <v>43432</v>
      </c>
      <c r="T393" s="11" t="s">
        <v>1733</v>
      </c>
      <c r="U393" s="11" t="s">
        <v>1565</v>
      </c>
      <c r="V393" s="49" t="s">
        <v>1566</v>
      </c>
      <c r="AB393" s="11">
        <v>12463</v>
      </c>
    </row>
    <row r="394" spans="1:28" s="11" customFormat="1" ht="39.75" customHeight="1" x14ac:dyDescent="0.15">
      <c r="A394" s="11" t="s">
        <v>1726</v>
      </c>
      <c r="B394" s="11" t="s">
        <v>1569</v>
      </c>
      <c r="C394" s="11" t="s">
        <v>1570</v>
      </c>
      <c r="E394" s="12">
        <v>43354</v>
      </c>
      <c r="J394" s="11" t="s">
        <v>1</v>
      </c>
      <c r="M394" s="11">
        <v>500</v>
      </c>
      <c r="N394" s="11">
        <v>105</v>
      </c>
      <c r="O394" s="11">
        <v>605</v>
      </c>
      <c r="Q394" s="12">
        <v>43432</v>
      </c>
      <c r="T394" s="12">
        <v>43287</v>
      </c>
      <c r="U394" s="11" t="s">
        <v>277</v>
      </c>
      <c r="V394" s="49" t="s">
        <v>278</v>
      </c>
      <c r="AB394" s="11">
        <v>12543</v>
      </c>
    </row>
    <row r="395" spans="1:28" s="11" customFormat="1" ht="60.75" customHeight="1" x14ac:dyDescent="0.15">
      <c r="A395" s="11" t="s">
        <v>1736</v>
      </c>
      <c r="B395" s="11" t="s">
        <v>1571</v>
      </c>
      <c r="C395" s="11" t="s">
        <v>1572</v>
      </c>
      <c r="E395" s="12">
        <v>43354</v>
      </c>
      <c r="J395" s="11" t="s">
        <v>506</v>
      </c>
      <c r="M395" s="11">
        <v>100</v>
      </c>
      <c r="N395" s="11">
        <v>21</v>
      </c>
      <c r="O395" s="11">
        <v>121</v>
      </c>
      <c r="Q395" s="12">
        <v>43432</v>
      </c>
      <c r="T395" s="12">
        <v>43285</v>
      </c>
      <c r="U395" s="11" t="s">
        <v>1734</v>
      </c>
      <c r="V395" s="49" t="s">
        <v>2639</v>
      </c>
      <c r="AB395" s="11">
        <v>12547</v>
      </c>
    </row>
    <row r="396" spans="1:28" s="11" customFormat="1" ht="61.5" customHeight="1" x14ac:dyDescent="0.15">
      <c r="A396" s="11" t="s">
        <v>1737</v>
      </c>
      <c r="B396" s="11" t="s">
        <v>1573</v>
      </c>
      <c r="C396" s="11" t="s">
        <v>1574</v>
      </c>
      <c r="E396" s="12">
        <v>43354</v>
      </c>
      <c r="J396" s="11" t="s">
        <v>1</v>
      </c>
      <c r="M396" s="11">
        <v>1550</v>
      </c>
      <c r="N396" s="11">
        <v>325.5</v>
      </c>
      <c r="O396" s="11">
        <f>SUM(M396:N396)</f>
        <v>1875.5</v>
      </c>
      <c r="Q396" s="12">
        <v>43432</v>
      </c>
      <c r="T396" s="12">
        <v>43374</v>
      </c>
      <c r="U396" s="11" t="s">
        <v>1575</v>
      </c>
      <c r="V396" s="49" t="s">
        <v>1576</v>
      </c>
      <c r="AB396" s="11">
        <v>12545</v>
      </c>
    </row>
    <row r="397" spans="1:28" ht="44.25" customHeight="1" x14ac:dyDescent="0.15">
      <c r="A397" s="7" t="s">
        <v>1738</v>
      </c>
      <c r="B397" s="7" t="s">
        <v>1577</v>
      </c>
      <c r="C397" s="7" t="s">
        <v>1578</v>
      </c>
      <c r="E397" s="10">
        <v>43354</v>
      </c>
      <c r="J397" s="7" t="s">
        <v>1</v>
      </c>
      <c r="M397" s="7">
        <v>3500</v>
      </c>
      <c r="N397" s="7">
        <v>0</v>
      </c>
      <c r="O397" s="7">
        <v>3500</v>
      </c>
      <c r="Q397" s="10">
        <v>43432</v>
      </c>
      <c r="T397" s="30" t="s">
        <v>1579</v>
      </c>
      <c r="U397" s="7" t="s">
        <v>1580</v>
      </c>
      <c r="V397" s="41" t="s">
        <v>1581</v>
      </c>
      <c r="AB397" s="7">
        <v>16096</v>
      </c>
    </row>
    <row r="398" spans="1:28" s="8" customFormat="1" ht="49.5" customHeight="1" x14ac:dyDescent="0.15">
      <c r="A398" s="2" t="s">
        <v>474</v>
      </c>
      <c r="B398" s="1" t="s">
        <v>475</v>
      </c>
      <c r="C398" s="2" t="s">
        <v>476</v>
      </c>
      <c r="D398" s="1" t="s">
        <v>477</v>
      </c>
      <c r="E398" s="1" t="s">
        <v>478</v>
      </c>
      <c r="F398" s="1" t="s">
        <v>479</v>
      </c>
      <c r="G398" s="1" t="s">
        <v>480</v>
      </c>
      <c r="H398" s="1" t="s">
        <v>481</v>
      </c>
      <c r="I398" s="1" t="s">
        <v>503</v>
      </c>
      <c r="J398" s="1" t="s">
        <v>483</v>
      </c>
      <c r="K398" s="1" t="s">
        <v>484</v>
      </c>
      <c r="L398" s="1" t="s">
        <v>485</v>
      </c>
      <c r="M398" s="1" t="s">
        <v>486</v>
      </c>
      <c r="N398" s="1" t="s">
        <v>3</v>
      </c>
      <c r="O398" s="1" t="s">
        <v>4</v>
      </c>
      <c r="P398" s="1" t="s">
        <v>487</v>
      </c>
      <c r="Q398" s="1" t="s">
        <v>488</v>
      </c>
      <c r="R398" s="1" t="s">
        <v>489</v>
      </c>
      <c r="S398" s="1" t="s">
        <v>490</v>
      </c>
      <c r="T398" s="1" t="s">
        <v>491</v>
      </c>
      <c r="U398" s="14" t="s">
        <v>492</v>
      </c>
      <c r="V398" s="1" t="s">
        <v>6</v>
      </c>
      <c r="W398" s="2" t="s">
        <v>493</v>
      </c>
      <c r="X398" s="3" t="s">
        <v>590</v>
      </c>
      <c r="Y398" s="3" t="s">
        <v>494</v>
      </c>
      <c r="Z398" s="3" t="s">
        <v>3</v>
      </c>
      <c r="AA398" s="3" t="s">
        <v>4</v>
      </c>
      <c r="AB398" s="13" t="s">
        <v>495</v>
      </c>
    </row>
    <row r="399" spans="1:28" s="11" customFormat="1" ht="54" customHeight="1" x14ac:dyDescent="0.15">
      <c r="A399" s="11" t="s">
        <v>1739</v>
      </c>
      <c r="B399" s="11" t="s">
        <v>1582</v>
      </c>
      <c r="C399" s="11" t="s">
        <v>1583</v>
      </c>
      <c r="E399" s="12">
        <v>43368</v>
      </c>
      <c r="J399" s="11" t="s">
        <v>1</v>
      </c>
      <c r="M399" s="11">
        <v>2700</v>
      </c>
      <c r="N399" s="11">
        <v>567</v>
      </c>
      <c r="O399" s="11">
        <v>3267</v>
      </c>
      <c r="Q399" s="12">
        <v>43432</v>
      </c>
      <c r="R399" s="12">
        <v>43367</v>
      </c>
      <c r="T399" s="11" t="s">
        <v>1584</v>
      </c>
      <c r="U399" s="11" t="s">
        <v>1585</v>
      </c>
      <c r="V399" s="49" t="s">
        <v>444</v>
      </c>
      <c r="AB399" s="11">
        <v>12549</v>
      </c>
    </row>
    <row r="400" spans="1:28" s="11" customFormat="1" ht="51" customHeight="1" x14ac:dyDescent="0.15">
      <c r="A400" s="11" t="s">
        <v>1740</v>
      </c>
      <c r="B400" s="11" t="s">
        <v>1586</v>
      </c>
      <c r="C400" s="11" t="s">
        <v>1587</v>
      </c>
      <c r="E400" s="12">
        <v>43361</v>
      </c>
      <c r="J400" s="11" t="s">
        <v>1</v>
      </c>
      <c r="M400" s="11">
        <v>900</v>
      </c>
      <c r="N400" s="11">
        <v>189</v>
      </c>
      <c r="O400" s="11">
        <v>1089</v>
      </c>
      <c r="Q400" s="12">
        <v>43432</v>
      </c>
      <c r="T400" s="12">
        <v>43374</v>
      </c>
      <c r="U400" s="11" t="s">
        <v>1752</v>
      </c>
      <c r="V400" s="49" t="s">
        <v>765</v>
      </c>
      <c r="AB400" s="11">
        <v>16102</v>
      </c>
    </row>
    <row r="401" spans="1:28" s="11" customFormat="1" ht="45" customHeight="1" x14ac:dyDescent="0.15">
      <c r="A401" s="11" t="s">
        <v>1741</v>
      </c>
      <c r="B401" s="11" t="s">
        <v>1588</v>
      </c>
      <c r="C401" s="11" t="s">
        <v>1589</v>
      </c>
      <c r="E401" s="12">
        <v>43354</v>
      </c>
      <c r="J401" s="11" t="s">
        <v>1</v>
      </c>
      <c r="M401" s="11">
        <v>364.3</v>
      </c>
      <c r="N401" s="11">
        <v>76.5</v>
      </c>
      <c r="O401" s="11">
        <f>SUM(M401:N401)</f>
        <v>440.8</v>
      </c>
      <c r="Q401" s="12">
        <v>43432</v>
      </c>
      <c r="T401" s="12">
        <v>43262</v>
      </c>
      <c r="U401" s="31" t="s">
        <v>523</v>
      </c>
      <c r="V401" s="32" t="s">
        <v>7</v>
      </c>
      <c r="AB401" s="11">
        <v>16105</v>
      </c>
    </row>
    <row r="402" spans="1:28" ht="36" customHeight="1" x14ac:dyDescent="0.15">
      <c r="A402" s="7" t="s">
        <v>1742</v>
      </c>
      <c r="B402" s="7" t="s">
        <v>1590</v>
      </c>
      <c r="E402" s="10">
        <v>43313</v>
      </c>
      <c r="J402" s="7" t="s">
        <v>1</v>
      </c>
      <c r="M402" s="7">
        <v>3003</v>
      </c>
      <c r="N402" s="7">
        <v>630.63</v>
      </c>
      <c r="O402" s="7">
        <f>SUM(M402:N402)</f>
        <v>3633.63</v>
      </c>
      <c r="Q402" s="10">
        <v>43437</v>
      </c>
      <c r="R402" s="10">
        <v>43313</v>
      </c>
      <c r="T402" s="7" t="s">
        <v>1751</v>
      </c>
      <c r="U402" s="7" t="s">
        <v>1591</v>
      </c>
      <c r="V402" s="41" t="s">
        <v>1592</v>
      </c>
      <c r="AB402" s="7">
        <v>16109</v>
      </c>
    </row>
    <row r="403" spans="1:28" s="5" customFormat="1" ht="54.75" customHeight="1" x14ac:dyDescent="0.15">
      <c r="A403" s="5" t="s">
        <v>1798</v>
      </c>
      <c r="B403" s="5" t="s">
        <v>1593</v>
      </c>
      <c r="E403" s="9">
        <v>43348</v>
      </c>
      <c r="J403" s="5" t="s">
        <v>973</v>
      </c>
      <c r="M403" s="5">
        <v>12500</v>
      </c>
      <c r="N403" s="5">
        <v>0</v>
      </c>
      <c r="O403" s="5">
        <v>12500</v>
      </c>
      <c r="R403" s="9">
        <v>43353</v>
      </c>
      <c r="T403" s="5" t="s">
        <v>1594</v>
      </c>
      <c r="U403" s="5" t="s">
        <v>1595</v>
      </c>
      <c r="V403" s="27" t="s">
        <v>1596</v>
      </c>
    </row>
    <row r="404" spans="1:28" s="11" customFormat="1" ht="54.75" customHeight="1" x14ac:dyDescent="0.15">
      <c r="A404" s="11" t="s">
        <v>1743</v>
      </c>
      <c r="B404" s="11" t="s">
        <v>1597</v>
      </c>
      <c r="D404" s="12">
        <v>43371</v>
      </c>
      <c r="E404" s="12">
        <v>43371</v>
      </c>
      <c r="F404" s="11">
        <v>1</v>
      </c>
      <c r="G404" s="11">
        <v>20280</v>
      </c>
      <c r="I404" s="12">
        <v>43381</v>
      </c>
      <c r="J404" s="11" t="s">
        <v>1</v>
      </c>
      <c r="K404" s="12">
        <v>43420</v>
      </c>
      <c r="L404" s="12">
        <v>43431</v>
      </c>
      <c r="M404" s="11">
        <v>20280</v>
      </c>
      <c r="N404" s="11">
        <v>4258.8</v>
      </c>
      <c r="O404" s="11">
        <v>24538.799999999999</v>
      </c>
      <c r="P404" s="12">
        <v>43434</v>
      </c>
      <c r="Q404" s="12">
        <v>43437</v>
      </c>
      <c r="R404" s="12">
        <v>43434</v>
      </c>
      <c r="S404" s="12">
        <v>43110</v>
      </c>
      <c r="T404" s="12">
        <v>43435</v>
      </c>
      <c r="U404" s="11" t="s">
        <v>1819</v>
      </c>
      <c r="V404" s="49" t="s">
        <v>1820</v>
      </c>
    </row>
    <row r="405" spans="1:28" s="5" customFormat="1" ht="48" customHeight="1" x14ac:dyDescent="0.15">
      <c r="A405" s="5" t="s">
        <v>1744</v>
      </c>
      <c r="B405" s="5" t="s">
        <v>1598</v>
      </c>
      <c r="C405" s="5" t="s">
        <v>1599</v>
      </c>
      <c r="E405" s="9">
        <v>43291</v>
      </c>
      <c r="J405" s="5" t="s">
        <v>973</v>
      </c>
      <c r="M405" s="5">
        <v>409</v>
      </c>
      <c r="N405" s="5">
        <v>85.89</v>
      </c>
      <c r="O405" s="5">
        <v>494.89</v>
      </c>
      <c r="R405" s="9">
        <v>43291</v>
      </c>
      <c r="T405" s="5" t="s">
        <v>1750</v>
      </c>
      <c r="U405" s="5" t="s">
        <v>1600</v>
      </c>
      <c r="V405" s="27" t="s">
        <v>1601</v>
      </c>
    </row>
    <row r="406" spans="1:28" s="11" customFormat="1" ht="45" customHeight="1" x14ac:dyDescent="0.15">
      <c r="A406" s="11" t="s">
        <v>1745</v>
      </c>
      <c r="B406" s="11" t="s">
        <v>1602</v>
      </c>
      <c r="C406" s="11" t="s">
        <v>1603</v>
      </c>
      <c r="E406" s="12">
        <v>43361</v>
      </c>
      <c r="J406" s="11" t="s">
        <v>1</v>
      </c>
      <c r="M406" s="11">
        <v>1480</v>
      </c>
      <c r="N406" s="11">
        <v>310.8</v>
      </c>
      <c r="O406" s="11">
        <f>SUM(M406:N406)</f>
        <v>1790.8</v>
      </c>
      <c r="Q406" s="12">
        <v>43437</v>
      </c>
      <c r="T406" s="12">
        <v>43346</v>
      </c>
      <c r="U406" s="11" t="s">
        <v>1604</v>
      </c>
      <c r="V406" s="49" t="s">
        <v>1605</v>
      </c>
      <c r="AB406" s="11">
        <v>16112</v>
      </c>
    </row>
    <row r="407" spans="1:28" s="11" customFormat="1" ht="58.5" customHeight="1" x14ac:dyDescent="0.15">
      <c r="A407" s="11" t="s">
        <v>1746</v>
      </c>
      <c r="B407" s="11" t="s">
        <v>1606</v>
      </c>
      <c r="C407" s="11" t="s">
        <v>1607</v>
      </c>
      <c r="E407" s="12">
        <v>43361</v>
      </c>
      <c r="J407" s="11" t="s">
        <v>506</v>
      </c>
      <c r="M407" s="11">
        <v>1080</v>
      </c>
      <c r="N407" s="11">
        <v>226.8</v>
      </c>
      <c r="O407" s="11">
        <f>SUM(M407:N407)</f>
        <v>1306.8</v>
      </c>
      <c r="Q407" s="12">
        <v>43437</v>
      </c>
      <c r="T407" s="11" t="s">
        <v>1749</v>
      </c>
      <c r="U407" s="11" t="s">
        <v>571</v>
      </c>
      <c r="V407" s="49" t="s">
        <v>305</v>
      </c>
      <c r="AB407" s="11">
        <v>16115</v>
      </c>
    </row>
    <row r="408" spans="1:28" s="11" customFormat="1" ht="45" customHeight="1" x14ac:dyDescent="0.15">
      <c r="A408" s="11" t="s">
        <v>1747</v>
      </c>
      <c r="B408" s="11" t="s">
        <v>1608</v>
      </c>
      <c r="C408" s="11" t="s">
        <v>1609</v>
      </c>
      <c r="E408" s="12">
        <v>43361</v>
      </c>
      <c r="J408" s="11" t="s">
        <v>506</v>
      </c>
      <c r="M408" s="11">
        <v>2420</v>
      </c>
      <c r="N408" s="11">
        <v>0</v>
      </c>
      <c r="O408" s="11">
        <v>2420</v>
      </c>
      <c r="Q408" s="12">
        <v>43437</v>
      </c>
      <c r="T408" s="11" t="s">
        <v>1610</v>
      </c>
      <c r="U408" s="11" t="s">
        <v>1748</v>
      </c>
      <c r="V408" s="49" t="s">
        <v>1611</v>
      </c>
      <c r="AB408" s="11">
        <v>16117</v>
      </c>
    </row>
    <row r="409" spans="1:28" s="8" customFormat="1" ht="49.5" customHeight="1" x14ac:dyDescent="0.15">
      <c r="A409" s="2" t="s">
        <v>474</v>
      </c>
      <c r="B409" s="1" t="s">
        <v>475</v>
      </c>
      <c r="C409" s="2" t="s">
        <v>476</v>
      </c>
      <c r="D409" s="1" t="s">
        <v>477</v>
      </c>
      <c r="E409" s="1" t="s">
        <v>478</v>
      </c>
      <c r="F409" s="1" t="s">
        <v>479</v>
      </c>
      <c r="G409" s="1" t="s">
        <v>480</v>
      </c>
      <c r="H409" s="1" t="s">
        <v>481</v>
      </c>
      <c r="I409" s="1" t="s">
        <v>503</v>
      </c>
      <c r="J409" s="1" t="s">
        <v>483</v>
      </c>
      <c r="K409" s="1" t="s">
        <v>484</v>
      </c>
      <c r="L409" s="1" t="s">
        <v>485</v>
      </c>
      <c r="M409" s="1" t="s">
        <v>486</v>
      </c>
      <c r="N409" s="1" t="s">
        <v>3</v>
      </c>
      <c r="O409" s="1" t="s">
        <v>4</v>
      </c>
      <c r="P409" s="1" t="s">
        <v>487</v>
      </c>
      <c r="Q409" s="1" t="s">
        <v>488</v>
      </c>
      <c r="R409" s="1" t="s">
        <v>489</v>
      </c>
      <c r="S409" s="1" t="s">
        <v>490</v>
      </c>
      <c r="T409" s="1" t="s">
        <v>491</v>
      </c>
      <c r="U409" s="14" t="s">
        <v>492</v>
      </c>
      <c r="V409" s="1" t="s">
        <v>6</v>
      </c>
      <c r="W409" s="2" t="s">
        <v>493</v>
      </c>
      <c r="X409" s="3" t="s">
        <v>590</v>
      </c>
      <c r="Y409" s="3" t="s">
        <v>494</v>
      </c>
      <c r="Z409" s="3" t="s">
        <v>3</v>
      </c>
      <c r="AA409" s="3" t="s">
        <v>4</v>
      </c>
      <c r="AB409" s="13" t="s">
        <v>495</v>
      </c>
    </row>
    <row r="410" spans="1:28" s="11" customFormat="1" ht="45" customHeight="1" x14ac:dyDescent="0.15">
      <c r="A410" s="11" t="s">
        <v>1753</v>
      </c>
      <c r="B410" s="11" t="s">
        <v>1612</v>
      </c>
      <c r="C410" s="11" t="s">
        <v>1613</v>
      </c>
      <c r="E410" s="12">
        <v>43361</v>
      </c>
      <c r="J410" s="11" t="s">
        <v>511</v>
      </c>
      <c r="M410" s="11">
        <v>4545</v>
      </c>
      <c r="N410" s="11">
        <v>0</v>
      </c>
      <c r="O410" s="11">
        <v>4545</v>
      </c>
      <c r="Q410" s="12">
        <v>43437</v>
      </c>
      <c r="T410" s="11" t="s">
        <v>1614</v>
      </c>
      <c r="U410" s="11" t="s">
        <v>1615</v>
      </c>
      <c r="V410" s="39" t="s">
        <v>399</v>
      </c>
      <c r="AB410" s="11">
        <v>16123</v>
      </c>
    </row>
    <row r="411" spans="1:28" s="11" customFormat="1" ht="52.5" customHeight="1" x14ac:dyDescent="0.15">
      <c r="A411" s="11" t="s">
        <v>1754</v>
      </c>
      <c r="B411" s="11" t="s">
        <v>1616</v>
      </c>
      <c r="C411" s="11" t="s">
        <v>1617</v>
      </c>
      <c r="E411" s="12">
        <v>43361</v>
      </c>
      <c r="J411" s="11" t="s">
        <v>511</v>
      </c>
      <c r="M411" s="11">
        <v>4400</v>
      </c>
      <c r="N411" s="11">
        <v>0</v>
      </c>
      <c r="O411" s="11">
        <v>4400</v>
      </c>
      <c r="Q411" s="12">
        <v>43437</v>
      </c>
      <c r="T411" s="11" t="s">
        <v>1618</v>
      </c>
      <c r="U411" s="11" t="s">
        <v>296</v>
      </c>
      <c r="V411" s="39" t="s">
        <v>297</v>
      </c>
      <c r="AB411" s="11">
        <v>16124</v>
      </c>
    </row>
    <row r="412" spans="1:28" s="5" customFormat="1" ht="54" customHeight="1" x14ac:dyDescent="0.15">
      <c r="A412" s="5" t="s">
        <v>1755</v>
      </c>
      <c r="B412" s="5" t="s">
        <v>1619</v>
      </c>
      <c r="C412" s="5" t="s">
        <v>1620</v>
      </c>
      <c r="E412" s="9">
        <v>43361</v>
      </c>
      <c r="J412" s="5" t="s">
        <v>511</v>
      </c>
      <c r="M412" s="5">
        <v>93.97</v>
      </c>
      <c r="N412" s="5">
        <v>19.73</v>
      </c>
      <c r="O412" s="5">
        <f t="shared" ref="O412:O418" si="9">SUM(M412:N412)</f>
        <v>113.7</v>
      </c>
      <c r="R412" s="9"/>
      <c r="T412" s="9">
        <v>43366</v>
      </c>
      <c r="U412" s="5" t="s">
        <v>607</v>
      </c>
      <c r="V412" s="27" t="s">
        <v>212</v>
      </c>
    </row>
    <row r="413" spans="1:28" s="5" customFormat="1" ht="44.25" customHeight="1" x14ac:dyDescent="0.15">
      <c r="A413" s="5" t="s">
        <v>1756</v>
      </c>
      <c r="B413" s="5" t="s">
        <v>1621</v>
      </c>
      <c r="C413" s="5" t="s">
        <v>1622</v>
      </c>
      <c r="E413" s="9">
        <v>43283</v>
      </c>
      <c r="J413" s="5" t="s">
        <v>511</v>
      </c>
      <c r="M413" s="5">
        <v>34035.839999999997</v>
      </c>
      <c r="N413" s="5">
        <v>7147.53</v>
      </c>
      <c r="O413" s="5">
        <f t="shared" si="9"/>
        <v>41183.369999999995</v>
      </c>
      <c r="R413" s="5" t="s">
        <v>1623</v>
      </c>
      <c r="T413" s="5" t="s">
        <v>1624</v>
      </c>
      <c r="U413" s="5" t="s">
        <v>606</v>
      </c>
      <c r="V413" s="27" t="s">
        <v>210</v>
      </c>
    </row>
    <row r="414" spans="1:28" s="11" customFormat="1" ht="40.5" customHeight="1" x14ac:dyDescent="0.15">
      <c r="A414" s="11" t="s">
        <v>1757</v>
      </c>
      <c r="B414" s="11" t="s">
        <v>1625</v>
      </c>
      <c r="C414" s="11" t="s">
        <v>1626</v>
      </c>
      <c r="E414" s="12">
        <v>43361</v>
      </c>
      <c r="J414" s="11" t="s">
        <v>1</v>
      </c>
      <c r="M414" s="11">
        <v>391.31</v>
      </c>
      <c r="N414" s="11">
        <v>82.18</v>
      </c>
      <c r="O414" s="11">
        <f t="shared" si="9"/>
        <v>473.49</v>
      </c>
      <c r="Q414" s="12">
        <v>43437</v>
      </c>
      <c r="T414" s="12">
        <v>43362</v>
      </c>
      <c r="U414" s="11" t="s">
        <v>1627</v>
      </c>
      <c r="V414" s="49" t="s">
        <v>1628</v>
      </c>
    </row>
    <row r="415" spans="1:28" s="11" customFormat="1" ht="45.75" customHeight="1" x14ac:dyDescent="0.15">
      <c r="A415" s="11" t="s">
        <v>1758</v>
      </c>
      <c r="B415" s="11" t="s">
        <v>1629</v>
      </c>
      <c r="C415" s="11" t="s">
        <v>1630</v>
      </c>
      <c r="E415" s="12">
        <v>43361</v>
      </c>
      <c r="J415" s="11" t="s">
        <v>1</v>
      </c>
      <c r="M415" s="11">
        <v>1097.17</v>
      </c>
      <c r="N415" s="11">
        <v>230.41</v>
      </c>
      <c r="O415" s="11">
        <f t="shared" si="9"/>
        <v>1327.5800000000002</v>
      </c>
      <c r="Q415" s="12">
        <v>43437</v>
      </c>
      <c r="T415" s="12">
        <v>43369</v>
      </c>
      <c r="U415" s="11" t="s">
        <v>1631</v>
      </c>
      <c r="V415" s="49" t="s">
        <v>1332</v>
      </c>
    </row>
    <row r="416" spans="1:28" s="11" customFormat="1" ht="38.25" customHeight="1" x14ac:dyDescent="0.15">
      <c r="A416" s="11" t="s">
        <v>1759</v>
      </c>
      <c r="B416" s="11" t="s">
        <v>1632</v>
      </c>
      <c r="C416" s="11" t="s">
        <v>1633</v>
      </c>
      <c r="E416" s="12">
        <v>43363</v>
      </c>
      <c r="J416" s="11" t="s">
        <v>1</v>
      </c>
      <c r="K416" s="33"/>
      <c r="L416" s="34"/>
      <c r="M416" s="33">
        <v>84.96</v>
      </c>
      <c r="N416" s="33">
        <v>17.84</v>
      </c>
      <c r="O416" s="33">
        <f t="shared" si="9"/>
        <v>102.8</v>
      </c>
      <c r="Q416" s="12">
        <v>43437</v>
      </c>
      <c r="T416" s="12">
        <v>43298</v>
      </c>
      <c r="U416" s="11" t="s">
        <v>1634</v>
      </c>
      <c r="V416" s="49"/>
      <c r="AB416" s="11">
        <v>16128</v>
      </c>
    </row>
    <row r="417" spans="1:28" s="11" customFormat="1" ht="53.25" customHeight="1" x14ac:dyDescent="0.15">
      <c r="A417" s="11" t="s">
        <v>1760</v>
      </c>
      <c r="B417" s="11" t="s">
        <v>1635</v>
      </c>
      <c r="C417" s="11" t="s">
        <v>1636</v>
      </c>
      <c r="E417" s="12">
        <v>43367</v>
      </c>
      <c r="J417" s="11" t="s">
        <v>506</v>
      </c>
      <c r="K417" s="33"/>
      <c r="L417" s="34"/>
      <c r="M417" s="33">
        <v>229</v>
      </c>
      <c r="N417" s="33">
        <v>48.09</v>
      </c>
      <c r="O417" s="33">
        <f t="shared" si="9"/>
        <v>277.09000000000003</v>
      </c>
      <c r="Q417" s="12">
        <v>43437</v>
      </c>
      <c r="T417" s="12">
        <v>43368</v>
      </c>
      <c r="U417" s="11" t="s">
        <v>1637</v>
      </c>
      <c r="V417" s="49" t="s">
        <v>1638</v>
      </c>
      <c r="AB417" s="11">
        <v>13270</v>
      </c>
    </row>
    <row r="418" spans="1:28" s="11" customFormat="1" ht="45.75" customHeight="1" x14ac:dyDescent="0.15">
      <c r="A418" s="11" t="s">
        <v>1761</v>
      </c>
      <c r="B418" s="11" t="s">
        <v>1639</v>
      </c>
      <c r="C418" s="11" t="s">
        <v>1640</v>
      </c>
      <c r="E418" s="12">
        <v>43367</v>
      </c>
      <c r="J418" s="11" t="s">
        <v>506</v>
      </c>
      <c r="K418" s="33"/>
      <c r="L418" s="34"/>
      <c r="M418" s="33">
        <v>96.1</v>
      </c>
      <c r="N418" s="33">
        <v>20.18</v>
      </c>
      <c r="O418" s="33">
        <f t="shared" si="9"/>
        <v>116.28</v>
      </c>
      <c r="Q418" s="12">
        <v>43437</v>
      </c>
      <c r="T418" s="12">
        <v>43378</v>
      </c>
      <c r="U418" s="11" t="s">
        <v>104</v>
      </c>
      <c r="V418" s="49" t="s">
        <v>106</v>
      </c>
      <c r="AB418" s="11">
        <v>13271</v>
      </c>
    </row>
    <row r="419" spans="1:28" s="5" customFormat="1" ht="53.25" customHeight="1" x14ac:dyDescent="0.15">
      <c r="A419" s="5" t="s">
        <v>1762</v>
      </c>
      <c r="B419" s="5" t="s">
        <v>1641</v>
      </c>
      <c r="C419" s="5" t="s">
        <v>1642</v>
      </c>
      <c r="E419" s="9">
        <v>43355</v>
      </c>
      <c r="J419" s="5" t="s">
        <v>511</v>
      </c>
      <c r="M419" s="5">
        <v>3591</v>
      </c>
      <c r="N419" s="5">
        <v>0</v>
      </c>
      <c r="O419" s="5">
        <v>3591</v>
      </c>
      <c r="T419" s="5" t="s">
        <v>1624</v>
      </c>
      <c r="U419" s="5" t="s">
        <v>564</v>
      </c>
      <c r="V419" s="27" t="s">
        <v>76</v>
      </c>
    </row>
    <row r="420" spans="1:28" s="8" customFormat="1" ht="49.5" customHeight="1" x14ac:dyDescent="0.15">
      <c r="A420" s="2" t="s">
        <v>474</v>
      </c>
      <c r="B420" s="1" t="s">
        <v>475</v>
      </c>
      <c r="C420" s="2" t="s">
        <v>476</v>
      </c>
      <c r="D420" s="1" t="s">
        <v>477</v>
      </c>
      <c r="E420" s="1" t="s">
        <v>478</v>
      </c>
      <c r="F420" s="1" t="s">
        <v>479</v>
      </c>
      <c r="G420" s="1" t="s">
        <v>480</v>
      </c>
      <c r="H420" s="1" t="s">
        <v>481</v>
      </c>
      <c r="I420" s="1" t="s">
        <v>503</v>
      </c>
      <c r="J420" s="1" t="s">
        <v>483</v>
      </c>
      <c r="K420" s="1" t="s">
        <v>484</v>
      </c>
      <c r="L420" s="1" t="s">
        <v>485</v>
      </c>
      <c r="M420" s="1" t="s">
        <v>486</v>
      </c>
      <c r="N420" s="1" t="s">
        <v>3</v>
      </c>
      <c r="O420" s="1" t="s">
        <v>4</v>
      </c>
      <c r="P420" s="1" t="s">
        <v>487</v>
      </c>
      <c r="Q420" s="1" t="s">
        <v>488</v>
      </c>
      <c r="R420" s="1" t="s">
        <v>489</v>
      </c>
      <c r="S420" s="1" t="s">
        <v>490</v>
      </c>
      <c r="T420" s="1" t="s">
        <v>491</v>
      </c>
      <c r="U420" s="14" t="s">
        <v>492</v>
      </c>
      <c r="V420" s="1" t="s">
        <v>6</v>
      </c>
      <c r="W420" s="2" t="s">
        <v>493</v>
      </c>
      <c r="X420" s="3" t="s">
        <v>590</v>
      </c>
      <c r="Y420" s="3" t="s">
        <v>494</v>
      </c>
      <c r="Z420" s="3" t="s">
        <v>3</v>
      </c>
      <c r="AA420" s="3" t="s">
        <v>4</v>
      </c>
      <c r="AB420" s="13" t="s">
        <v>495</v>
      </c>
    </row>
    <row r="421" spans="1:28" s="11" customFormat="1" ht="53.25" customHeight="1" x14ac:dyDescent="0.15">
      <c r="A421" s="11" t="s">
        <v>1763</v>
      </c>
      <c r="B421" s="11" t="s">
        <v>1643</v>
      </c>
      <c r="C421" s="11" t="s">
        <v>1644</v>
      </c>
      <c r="E421" s="12">
        <v>43367</v>
      </c>
      <c r="J421" s="11" t="s">
        <v>1</v>
      </c>
      <c r="M421" s="11">
        <v>40</v>
      </c>
      <c r="N421" s="11">
        <v>8.4</v>
      </c>
      <c r="O421" s="11">
        <v>48.4</v>
      </c>
      <c r="Q421" s="12">
        <v>43452</v>
      </c>
      <c r="T421" s="12">
        <v>43278</v>
      </c>
      <c r="U421" s="11" t="s">
        <v>928</v>
      </c>
      <c r="V421" s="49" t="s">
        <v>1068</v>
      </c>
      <c r="AB421" s="11">
        <v>13276</v>
      </c>
    </row>
    <row r="422" spans="1:28" s="11" customFormat="1" ht="53.25" customHeight="1" x14ac:dyDescent="0.15">
      <c r="A422" s="11" t="s">
        <v>1764</v>
      </c>
      <c r="B422" s="11" t="s">
        <v>1645</v>
      </c>
      <c r="C422" s="11" t="s">
        <v>1646</v>
      </c>
      <c r="E422" s="12">
        <v>43367</v>
      </c>
      <c r="J422" s="11" t="s">
        <v>973</v>
      </c>
      <c r="M422" s="11">
        <v>4580</v>
      </c>
      <c r="N422" s="11">
        <v>961.8</v>
      </c>
      <c r="O422" s="11">
        <f>SUM(M422:N422)</f>
        <v>5541.8</v>
      </c>
      <c r="Q422" s="12">
        <v>43445</v>
      </c>
      <c r="T422" s="11" t="s">
        <v>1647</v>
      </c>
      <c r="U422" s="11" t="s">
        <v>1775</v>
      </c>
      <c r="V422" s="49" t="s">
        <v>1648</v>
      </c>
      <c r="AB422" s="11">
        <v>16131</v>
      </c>
    </row>
    <row r="423" spans="1:28" s="11" customFormat="1" ht="53.25" customHeight="1" x14ac:dyDescent="0.15">
      <c r="A423" s="11" t="s">
        <v>1765</v>
      </c>
      <c r="B423" s="11" t="s">
        <v>1649</v>
      </c>
      <c r="C423" s="11" t="s">
        <v>1650</v>
      </c>
      <c r="E423" s="12">
        <v>43367</v>
      </c>
      <c r="J423" s="11" t="s">
        <v>1</v>
      </c>
      <c r="M423" s="11">
        <v>80</v>
      </c>
      <c r="N423" s="11">
        <v>16.8</v>
      </c>
      <c r="O423" s="11">
        <v>96.8</v>
      </c>
      <c r="Q423" s="12">
        <v>43445</v>
      </c>
      <c r="T423" s="12">
        <v>43328</v>
      </c>
      <c r="U423" s="11" t="s">
        <v>928</v>
      </c>
      <c r="V423" s="49" t="s">
        <v>1068</v>
      </c>
      <c r="AB423" s="11">
        <v>13283</v>
      </c>
    </row>
    <row r="424" spans="1:28" s="11" customFormat="1" ht="34.5" customHeight="1" x14ac:dyDescent="0.15">
      <c r="A424" s="11" t="s">
        <v>1766</v>
      </c>
      <c r="B424" s="11" t="s">
        <v>1651</v>
      </c>
      <c r="C424" s="11" t="s">
        <v>1652</v>
      </c>
      <c r="E424" s="12">
        <v>43367</v>
      </c>
      <c r="J424" s="11" t="s">
        <v>1</v>
      </c>
      <c r="M424" s="11">
        <v>3230</v>
      </c>
      <c r="N424" s="11">
        <v>678.3</v>
      </c>
      <c r="O424" s="11">
        <f>SUM(M424:N424)</f>
        <v>3908.3</v>
      </c>
      <c r="Q424" s="12">
        <v>43452</v>
      </c>
      <c r="T424" s="12">
        <v>43389</v>
      </c>
      <c r="U424" s="11" t="s">
        <v>1800</v>
      </c>
      <c r="V424" s="49" t="s">
        <v>1653</v>
      </c>
      <c r="AB424" s="11">
        <v>13285</v>
      </c>
    </row>
    <row r="425" spans="1:28" s="5" customFormat="1" ht="47.25" customHeight="1" x14ac:dyDescent="0.15">
      <c r="A425" s="5" t="s">
        <v>1767</v>
      </c>
      <c r="B425" s="5" t="s">
        <v>1654</v>
      </c>
      <c r="C425" s="5" t="s">
        <v>1655</v>
      </c>
      <c r="E425" s="9">
        <v>41092</v>
      </c>
      <c r="J425" s="5" t="s">
        <v>511</v>
      </c>
      <c r="M425" s="35">
        <v>53452.73</v>
      </c>
      <c r="N425" s="5">
        <v>11225.08</v>
      </c>
      <c r="O425" s="35">
        <f>SUM(M425:N425)</f>
        <v>64677.810000000005</v>
      </c>
      <c r="T425" s="5" t="s">
        <v>1774</v>
      </c>
      <c r="U425" s="15" t="s">
        <v>523</v>
      </c>
      <c r="V425" s="44" t="s">
        <v>7</v>
      </c>
    </row>
    <row r="426" spans="1:28" s="5" customFormat="1" ht="47.25" customHeight="1" x14ac:dyDescent="0.15">
      <c r="A426" s="5" t="s">
        <v>1768</v>
      </c>
      <c r="B426" s="5" t="s">
        <v>1656</v>
      </c>
      <c r="C426" s="5" t="s">
        <v>1657</v>
      </c>
      <c r="E426" s="9">
        <v>43360</v>
      </c>
      <c r="J426" s="5" t="s">
        <v>511</v>
      </c>
      <c r="M426" s="5">
        <v>15000</v>
      </c>
      <c r="N426" s="5">
        <v>0</v>
      </c>
      <c r="O426" s="5">
        <v>15000</v>
      </c>
      <c r="R426" s="9">
        <v>43368</v>
      </c>
      <c r="T426" s="5" t="s">
        <v>1658</v>
      </c>
      <c r="U426" s="5" t="s">
        <v>1799</v>
      </c>
      <c r="V426" s="27" t="s">
        <v>2639</v>
      </c>
    </row>
    <row r="427" spans="1:28" s="11" customFormat="1" ht="57" customHeight="1" x14ac:dyDescent="0.15">
      <c r="A427" s="11" t="s">
        <v>1769</v>
      </c>
      <c r="B427" s="11" t="s">
        <v>1659</v>
      </c>
      <c r="C427" s="11" t="s">
        <v>1660</v>
      </c>
      <c r="E427" s="12">
        <v>43363</v>
      </c>
      <c r="J427" s="11" t="s">
        <v>1</v>
      </c>
      <c r="M427" s="11">
        <v>284.45999999999998</v>
      </c>
      <c r="N427" s="11">
        <v>59.74</v>
      </c>
      <c r="O427" s="11">
        <f>SUM(M427:N427)</f>
        <v>344.2</v>
      </c>
      <c r="Q427" s="12">
        <v>43445</v>
      </c>
      <c r="T427" s="12">
        <v>43358</v>
      </c>
      <c r="U427" s="11" t="s">
        <v>1773</v>
      </c>
      <c r="V427" s="49" t="s">
        <v>908</v>
      </c>
      <c r="AB427" s="11">
        <v>13286</v>
      </c>
    </row>
    <row r="428" spans="1:28" s="11" customFormat="1" ht="49.5" customHeight="1" x14ac:dyDescent="0.15">
      <c r="A428" s="11" t="s">
        <v>1770</v>
      </c>
      <c r="B428" s="11" t="s">
        <v>1661</v>
      </c>
      <c r="C428" s="11" t="s">
        <v>1662</v>
      </c>
      <c r="E428" s="12">
        <v>43367</v>
      </c>
      <c r="J428" s="11" t="s">
        <v>1</v>
      </c>
      <c r="M428" s="11">
        <v>1184</v>
      </c>
      <c r="N428" s="11">
        <v>248.64</v>
      </c>
      <c r="O428" s="11">
        <f>SUM(M428:N428)</f>
        <v>1432.6399999999999</v>
      </c>
      <c r="Q428" s="12">
        <v>43445</v>
      </c>
      <c r="T428" s="12">
        <v>43414</v>
      </c>
      <c r="U428" s="11" t="s">
        <v>1663</v>
      </c>
      <c r="V428" s="49" t="s">
        <v>1664</v>
      </c>
      <c r="AB428" s="11">
        <v>13289</v>
      </c>
    </row>
    <row r="429" spans="1:28" s="11" customFormat="1" ht="63.75" customHeight="1" x14ac:dyDescent="0.15">
      <c r="A429" s="11" t="s">
        <v>1771</v>
      </c>
      <c r="B429" s="11" t="s">
        <v>1665</v>
      </c>
      <c r="C429" s="11" t="s">
        <v>1666</v>
      </c>
      <c r="E429" s="12">
        <v>43367</v>
      </c>
      <c r="J429" s="11" t="s">
        <v>1</v>
      </c>
      <c r="M429" s="11">
        <v>250</v>
      </c>
      <c r="N429" s="11">
        <v>0</v>
      </c>
      <c r="O429" s="11">
        <v>250</v>
      </c>
      <c r="Q429" s="12">
        <v>43445</v>
      </c>
      <c r="T429" s="11" t="s">
        <v>1772</v>
      </c>
      <c r="U429" s="11" t="s">
        <v>1667</v>
      </c>
      <c r="V429" s="49" t="s">
        <v>208</v>
      </c>
      <c r="AB429" s="11">
        <v>12631</v>
      </c>
    </row>
    <row r="430" spans="1:28" s="8" customFormat="1" ht="49.5" customHeight="1" x14ac:dyDescent="0.15">
      <c r="A430" s="2" t="s">
        <v>474</v>
      </c>
      <c r="B430" s="1" t="s">
        <v>475</v>
      </c>
      <c r="C430" s="2" t="s">
        <v>476</v>
      </c>
      <c r="D430" s="1" t="s">
        <v>477</v>
      </c>
      <c r="E430" s="1" t="s">
        <v>478</v>
      </c>
      <c r="F430" s="1" t="s">
        <v>479</v>
      </c>
      <c r="G430" s="1" t="s">
        <v>480</v>
      </c>
      <c r="H430" s="1" t="s">
        <v>481</v>
      </c>
      <c r="I430" s="1" t="s">
        <v>503</v>
      </c>
      <c r="J430" s="1" t="s">
        <v>483</v>
      </c>
      <c r="K430" s="1" t="s">
        <v>484</v>
      </c>
      <c r="L430" s="1" t="s">
        <v>485</v>
      </c>
      <c r="M430" s="1" t="s">
        <v>486</v>
      </c>
      <c r="N430" s="1" t="s">
        <v>3</v>
      </c>
      <c r="O430" s="1" t="s">
        <v>4</v>
      </c>
      <c r="P430" s="1" t="s">
        <v>487</v>
      </c>
      <c r="Q430" s="1" t="s">
        <v>488</v>
      </c>
      <c r="R430" s="1" t="s">
        <v>489</v>
      </c>
      <c r="S430" s="1" t="s">
        <v>490</v>
      </c>
      <c r="T430" s="1" t="s">
        <v>491</v>
      </c>
      <c r="U430" s="14" t="s">
        <v>492</v>
      </c>
      <c r="V430" s="1" t="s">
        <v>6</v>
      </c>
      <c r="W430" s="2" t="s">
        <v>493</v>
      </c>
      <c r="X430" s="3" t="s">
        <v>590</v>
      </c>
      <c r="Y430" s="3" t="s">
        <v>494</v>
      </c>
      <c r="Z430" s="3" t="s">
        <v>3</v>
      </c>
      <c r="AA430" s="3" t="s">
        <v>4</v>
      </c>
      <c r="AB430" s="13" t="s">
        <v>495</v>
      </c>
    </row>
    <row r="431" spans="1:28" s="11" customFormat="1" ht="35.25" customHeight="1" x14ac:dyDescent="0.15">
      <c r="A431" s="11" t="s">
        <v>1788</v>
      </c>
      <c r="B431" s="11" t="s">
        <v>1668</v>
      </c>
      <c r="C431" s="11" t="s">
        <v>1669</v>
      </c>
      <c r="E431" s="12">
        <v>43367</v>
      </c>
      <c r="J431" s="11" t="s">
        <v>1</v>
      </c>
      <c r="M431" s="11">
        <v>750</v>
      </c>
      <c r="N431" s="11">
        <v>157.5</v>
      </c>
      <c r="O431" s="11">
        <f>SUM(M431:N431)</f>
        <v>907.5</v>
      </c>
      <c r="Q431" s="12">
        <v>43445</v>
      </c>
      <c r="T431" s="12">
        <v>43346</v>
      </c>
      <c r="U431" s="11" t="s">
        <v>1670</v>
      </c>
      <c r="V431" s="49" t="s">
        <v>1671</v>
      </c>
      <c r="AB431" s="11">
        <v>12634</v>
      </c>
    </row>
    <row r="432" spans="1:28" s="5" customFormat="1" ht="46.5" customHeight="1" x14ac:dyDescent="0.15">
      <c r="A432" s="5" t="s">
        <v>1787</v>
      </c>
      <c r="B432" s="5" t="s">
        <v>1672</v>
      </c>
      <c r="C432" s="5" t="s">
        <v>1673</v>
      </c>
      <c r="E432" s="9">
        <v>43367</v>
      </c>
      <c r="J432" s="5" t="s">
        <v>973</v>
      </c>
      <c r="M432" s="5">
        <v>664.93</v>
      </c>
      <c r="N432" s="5">
        <v>139.63</v>
      </c>
      <c r="O432" s="5">
        <f>SUM(M432:N432)</f>
        <v>804.56</v>
      </c>
      <c r="T432" s="9" t="s">
        <v>1674</v>
      </c>
      <c r="U432" s="5" t="s">
        <v>607</v>
      </c>
      <c r="V432" s="27" t="s">
        <v>212</v>
      </c>
    </row>
    <row r="433" spans="1:28" s="11" customFormat="1" ht="48.75" customHeight="1" x14ac:dyDescent="0.15">
      <c r="A433" s="11" t="s">
        <v>1786</v>
      </c>
      <c r="B433" s="11" t="s">
        <v>1675</v>
      </c>
      <c r="C433" s="11" t="s">
        <v>1676</v>
      </c>
      <c r="E433" s="12">
        <v>43371</v>
      </c>
      <c r="J433" s="11" t="s">
        <v>1</v>
      </c>
      <c r="M433" s="11">
        <v>1300</v>
      </c>
      <c r="N433" s="11">
        <v>130</v>
      </c>
      <c r="O433" s="11">
        <v>1430</v>
      </c>
      <c r="Q433" s="12">
        <v>43452</v>
      </c>
      <c r="T433" s="12">
        <v>43273</v>
      </c>
      <c r="U433" s="11" t="s">
        <v>1677</v>
      </c>
      <c r="V433" s="49" t="s">
        <v>1678</v>
      </c>
      <c r="AB433" s="11">
        <v>12638</v>
      </c>
    </row>
    <row r="434" spans="1:28" s="11" customFormat="1" ht="42.75" customHeight="1" x14ac:dyDescent="0.15">
      <c r="A434" s="11" t="s">
        <v>1785</v>
      </c>
      <c r="B434" s="11" t="s">
        <v>1679</v>
      </c>
      <c r="C434" s="11" t="s">
        <v>1680</v>
      </c>
      <c r="E434" s="12">
        <v>43371</v>
      </c>
      <c r="J434" s="11" t="s">
        <v>506</v>
      </c>
      <c r="M434" s="11">
        <v>2475</v>
      </c>
      <c r="N434" s="11">
        <v>0</v>
      </c>
      <c r="O434" s="11">
        <v>2475</v>
      </c>
      <c r="Q434" s="12">
        <v>43452</v>
      </c>
      <c r="T434" s="11" t="s">
        <v>1681</v>
      </c>
      <c r="U434" s="11" t="s">
        <v>1776</v>
      </c>
      <c r="V434" s="49" t="s">
        <v>1682</v>
      </c>
      <c r="AB434" s="11">
        <v>12646</v>
      </c>
    </row>
    <row r="435" spans="1:28" s="11" customFormat="1" ht="46.5" customHeight="1" x14ac:dyDescent="0.15">
      <c r="A435" s="11" t="s">
        <v>1784</v>
      </c>
      <c r="B435" s="11" t="s">
        <v>1683</v>
      </c>
      <c r="C435" s="11" t="s">
        <v>1684</v>
      </c>
      <c r="E435" s="12">
        <v>43371</v>
      </c>
      <c r="J435" s="11" t="s">
        <v>1</v>
      </c>
      <c r="M435" s="11">
        <v>480</v>
      </c>
      <c r="N435" s="11">
        <v>100.8</v>
      </c>
      <c r="O435" s="11">
        <v>580.79999999999995</v>
      </c>
      <c r="Q435" s="12">
        <v>43452</v>
      </c>
      <c r="T435" s="11" t="s">
        <v>1779</v>
      </c>
      <c r="U435" s="11" t="s">
        <v>1685</v>
      </c>
      <c r="V435" s="49" t="s">
        <v>1057</v>
      </c>
      <c r="AB435" s="11">
        <v>12647</v>
      </c>
    </row>
    <row r="436" spans="1:28" s="11" customFormat="1" ht="52.5" customHeight="1" x14ac:dyDescent="0.15">
      <c r="A436" s="11" t="s">
        <v>1783</v>
      </c>
      <c r="B436" s="11" t="s">
        <v>1686</v>
      </c>
      <c r="C436" s="11" t="s">
        <v>1687</v>
      </c>
      <c r="E436" s="12">
        <v>43376</v>
      </c>
      <c r="J436" s="11" t="s">
        <v>506</v>
      </c>
      <c r="M436" s="11">
        <v>187.65</v>
      </c>
      <c r="N436" s="11">
        <v>39.409999999999997</v>
      </c>
      <c r="O436" s="11">
        <f>SUM(M436:N436)</f>
        <v>227.06</v>
      </c>
      <c r="Q436" s="12">
        <v>43452</v>
      </c>
      <c r="T436" s="12">
        <v>43374</v>
      </c>
      <c r="U436" s="11" t="s">
        <v>1777</v>
      </c>
      <c r="V436" s="49" t="s">
        <v>428</v>
      </c>
      <c r="AB436" s="11">
        <v>12648</v>
      </c>
    </row>
    <row r="437" spans="1:28" ht="48.75" customHeight="1" x14ac:dyDescent="0.15">
      <c r="A437" s="7" t="s">
        <v>1782</v>
      </c>
      <c r="B437" s="7" t="s">
        <v>1688</v>
      </c>
      <c r="C437" s="7" t="s">
        <v>2645</v>
      </c>
    </row>
    <row r="438" spans="1:28" ht="36" x14ac:dyDescent="0.15">
      <c r="A438" s="16" t="s">
        <v>1781</v>
      </c>
      <c r="B438" s="7" t="s">
        <v>1689</v>
      </c>
      <c r="C438" s="7" t="s">
        <v>1690</v>
      </c>
      <c r="E438" s="10">
        <v>43369</v>
      </c>
      <c r="J438" s="7" t="s">
        <v>1</v>
      </c>
      <c r="M438" s="7">
        <v>4000</v>
      </c>
      <c r="N438" s="7">
        <v>840</v>
      </c>
      <c r="O438" s="7">
        <v>4840</v>
      </c>
      <c r="Q438" s="10">
        <v>43452</v>
      </c>
      <c r="T438" s="7" t="s">
        <v>1778</v>
      </c>
      <c r="U438" s="28" t="s">
        <v>523</v>
      </c>
      <c r="V438" s="57" t="s">
        <v>7</v>
      </c>
    </row>
    <row r="439" spans="1:28" s="5" customFormat="1" ht="45" x14ac:dyDescent="0.15">
      <c r="A439" s="40" t="s">
        <v>1780</v>
      </c>
      <c r="B439" s="5" t="s">
        <v>1691</v>
      </c>
      <c r="C439" s="5" t="s">
        <v>1821</v>
      </c>
      <c r="E439" s="9">
        <v>43374</v>
      </c>
      <c r="J439" s="5" t="s">
        <v>1</v>
      </c>
      <c r="M439" s="5">
        <v>870</v>
      </c>
      <c r="N439" s="5">
        <v>182.7</v>
      </c>
      <c r="O439" s="5">
        <v>1052.7</v>
      </c>
      <c r="T439" s="9">
        <v>43374</v>
      </c>
      <c r="U439" s="5" t="s">
        <v>607</v>
      </c>
      <c r="V439" s="27" t="s">
        <v>212</v>
      </c>
    </row>
    <row r="440" spans="1:28" s="8" customFormat="1" ht="49.5" customHeight="1" x14ac:dyDescent="0.15">
      <c r="A440" s="2" t="s">
        <v>474</v>
      </c>
      <c r="B440" s="1" t="s">
        <v>475</v>
      </c>
      <c r="C440" s="2" t="s">
        <v>476</v>
      </c>
      <c r="D440" s="1" t="s">
        <v>477</v>
      </c>
      <c r="E440" s="1" t="s">
        <v>478</v>
      </c>
      <c r="F440" s="1" t="s">
        <v>479</v>
      </c>
      <c r="G440" s="1" t="s">
        <v>480</v>
      </c>
      <c r="H440" s="1" t="s">
        <v>481</v>
      </c>
      <c r="I440" s="1" t="s">
        <v>503</v>
      </c>
      <c r="J440" s="1" t="s">
        <v>483</v>
      </c>
      <c r="K440" s="1" t="s">
        <v>484</v>
      </c>
      <c r="L440" s="1" t="s">
        <v>485</v>
      </c>
      <c r="M440" s="1" t="s">
        <v>486</v>
      </c>
      <c r="N440" s="1" t="s">
        <v>3</v>
      </c>
      <c r="O440" s="1" t="s">
        <v>4</v>
      </c>
      <c r="P440" s="1" t="s">
        <v>487</v>
      </c>
      <c r="Q440" s="1" t="s">
        <v>488</v>
      </c>
      <c r="R440" s="1" t="s">
        <v>489</v>
      </c>
      <c r="S440" s="1" t="s">
        <v>490</v>
      </c>
      <c r="T440" s="1" t="s">
        <v>491</v>
      </c>
      <c r="U440" s="14" t="s">
        <v>492</v>
      </c>
      <c r="V440" s="51" t="s">
        <v>6</v>
      </c>
      <c r="W440" s="2" t="s">
        <v>493</v>
      </c>
      <c r="X440" s="3" t="s">
        <v>590</v>
      </c>
      <c r="Y440" s="3" t="s">
        <v>494</v>
      </c>
      <c r="Z440" s="3" t="s">
        <v>3</v>
      </c>
      <c r="AA440" s="3" t="s">
        <v>4</v>
      </c>
      <c r="AB440" s="13" t="s">
        <v>495</v>
      </c>
    </row>
    <row r="441" spans="1:28" s="5" customFormat="1" ht="63" x14ac:dyDescent="0.15">
      <c r="A441" s="5" t="s">
        <v>2352</v>
      </c>
      <c r="B441" s="5" t="s">
        <v>1822</v>
      </c>
      <c r="C441" s="5" t="s">
        <v>1823</v>
      </c>
      <c r="E441" s="9">
        <v>43374</v>
      </c>
      <c r="J441" s="5" t="s">
        <v>973</v>
      </c>
      <c r="M441" s="5">
        <v>1527.38</v>
      </c>
      <c r="N441" s="5">
        <v>320.75</v>
      </c>
      <c r="O441" s="5">
        <v>1848.13</v>
      </c>
      <c r="T441" s="9">
        <v>43434</v>
      </c>
      <c r="U441" s="5" t="s">
        <v>606</v>
      </c>
      <c r="V441" s="27" t="s">
        <v>210</v>
      </c>
    </row>
    <row r="442" spans="1:28" s="11" customFormat="1" ht="27" x14ac:dyDescent="0.15">
      <c r="A442" s="11" t="s">
        <v>2364</v>
      </c>
      <c r="B442" s="11" t="s">
        <v>1824</v>
      </c>
      <c r="C442" s="11" t="s">
        <v>1825</v>
      </c>
      <c r="E442" s="12">
        <v>43389</v>
      </c>
      <c r="J442" s="11" t="s">
        <v>1</v>
      </c>
      <c r="M442" s="11">
        <v>5425</v>
      </c>
      <c r="N442" s="11">
        <v>1139.25</v>
      </c>
      <c r="O442" s="11">
        <v>6564.25</v>
      </c>
      <c r="Q442" s="12">
        <v>43453</v>
      </c>
      <c r="T442" s="11" t="s">
        <v>1826</v>
      </c>
      <c r="U442" s="11" t="s">
        <v>1827</v>
      </c>
      <c r="V442" s="49" t="s">
        <v>1828</v>
      </c>
    </row>
    <row r="443" spans="1:28" s="11" customFormat="1" ht="36" x14ac:dyDescent="0.15">
      <c r="A443" s="11" t="s">
        <v>2353</v>
      </c>
      <c r="B443" s="11" t="s">
        <v>1829</v>
      </c>
      <c r="C443" s="11" t="s">
        <v>1830</v>
      </c>
      <c r="E443" s="12">
        <v>43403</v>
      </c>
      <c r="J443" s="11" t="s">
        <v>1</v>
      </c>
      <c r="M443" s="11">
        <v>3800</v>
      </c>
      <c r="N443" s="11">
        <v>789</v>
      </c>
      <c r="O443" s="11">
        <v>4598</v>
      </c>
      <c r="Q443" s="12">
        <v>43453</v>
      </c>
      <c r="T443" s="11" t="s">
        <v>2361</v>
      </c>
      <c r="U443" s="11" t="s">
        <v>1831</v>
      </c>
      <c r="V443" s="49" t="s">
        <v>1832</v>
      </c>
    </row>
    <row r="444" spans="1:28" s="11" customFormat="1" ht="27" x14ac:dyDescent="0.15">
      <c r="A444" s="11" t="s">
        <v>2354</v>
      </c>
      <c r="B444" s="11" t="s">
        <v>1833</v>
      </c>
      <c r="C444" s="11" t="s">
        <v>1834</v>
      </c>
      <c r="E444" s="12">
        <v>43376</v>
      </c>
      <c r="J444" s="11" t="s">
        <v>1</v>
      </c>
      <c r="M444" s="11">
        <v>6093.48</v>
      </c>
      <c r="N444" s="11">
        <v>1279.6300000000001</v>
      </c>
      <c r="O444" s="11">
        <v>7373.11</v>
      </c>
      <c r="Q444" s="12">
        <v>43453</v>
      </c>
      <c r="T444" s="11" t="s">
        <v>1835</v>
      </c>
      <c r="U444" s="11" t="s">
        <v>1836</v>
      </c>
      <c r="V444" s="49" t="s">
        <v>1837</v>
      </c>
    </row>
    <row r="445" spans="1:28" s="11" customFormat="1" ht="36" x14ac:dyDescent="0.15">
      <c r="A445" s="11" t="s">
        <v>2355</v>
      </c>
      <c r="B445" s="11" t="s">
        <v>1838</v>
      </c>
      <c r="C445" s="11" t="s">
        <v>1839</v>
      </c>
      <c r="E445" s="12">
        <v>43376</v>
      </c>
      <c r="J445" s="11" t="s">
        <v>506</v>
      </c>
      <c r="M445" s="11">
        <v>2250</v>
      </c>
      <c r="N445" s="11">
        <v>472.5</v>
      </c>
      <c r="O445" s="11">
        <v>2722.5</v>
      </c>
      <c r="Q445" s="12">
        <v>43453</v>
      </c>
      <c r="T445" s="12">
        <v>43390</v>
      </c>
      <c r="U445" s="11" t="s">
        <v>995</v>
      </c>
      <c r="V445" s="49" t="s">
        <v>996</v>
      </c>
    </row>
    <row r="446" spans="1:28" s="11" customFormat="1" ht="36" x14ac:dyDescent="0.15">
      <c r="A446" s="11" t="s">
        <v>2356</v>
      </c>
      <c r="B446" s="11" t="s">
        <v>1840</v>
      </c>
      <c r="C446" s="11" t="s">
        <v>1841</v>
      </c>
      <c r="E446" s="12">
        <v>43374</v>
      </c>
      <c r="J446" s="11" t="s">
        <v>1</v>
      </c>
      <c r="M446" s="11">
        <v>1588</v>
      </c>
      <c r="N446" s="11">
        <v>333.48</v>
      </c>
      <c r="O446" s="11">
        <v>1921.48</v>
      </c>
      <c r="Q446" s="12">
        <v>43453</v>
      </c>
      <c r="T446" s="11" t="s">
        <v>2362</v>
      </c>
      <c r="U446" s="11" t="s">
        <v>1842</v>
      </c>
      <c r="V446" s="49" t="s">
        <v>1843</v>
      </c>
    </row>
    <row r="447" spans="1:28" s="11" customFormat="1" ht="54" x14ac:dyDescent="0.15">
      <c r="A447" s="11" t="s">
        <v>2357</v>
      </c>
      <c r="B447" s="11" t="s">
        <v>1844</v>
      </c>
      <c r="C447" s="11" t="s">
        <v>1845</v>
      </c>
      <c r="E447" s="12">
        <v>43376</v>
      </c>
      <c r="J447" s="11" t="s">
        <v>506</v>
      </c>
      <c r="M447" s="11">
        <v>400</v>
      </c>
      <c r="N447" s="11">
        <v>84.5</v>
      </c>
      <c r="O447" s="11">
        <v>484.5</v>
      </c>
      <c r="Q447" s="12">
        <v>43453</v>
      </c>
      <c r="T447" s="12">
        <v>43390</v>
      </c>
      <c r="U447" s="11" t="s">
        <v>995</v>
      </c>
      <c r="V447" s="49" t="s">
        <v>996</v>
      </c>
    </row>
    <row r="448" spans="1:28" s="11" customFormat="1" ht="36" x14ac:dyDescent="0.15">
      <c r="A448" s="11" t="s">
        <v>2358</v>
      </c>
      <c r="B448" s="11" t="s">
        <v>1846</v>
      </c>
      <c r="C448" s="11" t="s">
        <v>1847</v>
      </c>
      <c r="E448" s="12">
        <v>43376</v>
      </c>
      <c r="J448" s="11" t="s">
        <v>1</v>
      </c>
      <c r="M448" s="11">
        <v>750</v>
      </c>
      <c r="N448" s="11">
        <v>157.5</v>
      </c>
      <c r="O448" s="11">
        <v>907.5</v>
      </c>
      <c r="Q448" s="12">
        <v>43453</v>
      </c>
      <c r="T448" s="11" t="s">
        <v>2363</v>
      </c>
      <c r="U448" s="11" t="s">
        <v>1848</v>
      </c>
      <c r="V448" s="49" t="s">
        <v>1849</v>
      </c>
    </row>
    <row r="449" spans="1:28" s="11" customFormat="1" ht="27" x14ac:dyDescent="0.15">
      <c r="A449" s="11" t="s">
        <v>2359</v>
      </c>
      <c r="B449" s="11" t="s">
        <v>1850</v>
      </c>
      <c r="C449" s="11" t="s">
        <v>1851</v>
      </c>
      <c r="E449" s="12">
        <v>43376</v>
      </c>
      <c r="J449" s="11" t="s">
        <v>1</v>
      </c>
      <c r="M449" s="11">
        <v>816</v>
      </c>
      <c r="N449" s="11">
        <v>171.36</v>
      </c>
      <c r="O449" s="11">
        <v>987.36</v>
      </c>
      <c r="Q449" s="12">
        <v>43454</v>
      </c>
      <c r="T449" s="11" t="s">
        <v>2363</v>
      </c>
      <c r="U449" s="11" t="s">
        <v>1852</v>
      </c>
      <c r="V449" s="49" t="s">
        <v>2644</v>
      </c>
    </row>
    <row r="450" spans="1:28" s="11" customFormat="1" ht="27" x14ac:dyDescent="0.15">
      <c r="A450" s="11" t="s">
        <v>2360</v>
      </c>
      <c r="B450" s="11" t="s">
        <v>1853</v>
      </c>
      <c r="C450" s="11" t="s">
        <v>1854</v>
      </c>
      <c r="E450" s="12">
        <v>43374</v>
      </c>
      <c r="J450" s="11" t="s">
        <v>1</v>
      </c>
      <c r="M450" s="11">
        <v>925</v>
      </c>
      <c r="N450" s="11">
        <v>0</v>
      </c>
      <c r="O450" s="11">
        <v>925</v>
      </c>
      <c r="Q450" s="12">
        <v>43454</v>
      </c>
      <c r="T450" s="12">
        <v>43374</v>
      </c>
      <c r="U450" s="11" t="s">
        <v>1855</v>
      </c>
      <c r="V450" s="49" t="s">
        <v>2639</v>
      </c>
    </row>
    <row r="451" spans="1:28" s="8" customFormat="1" ht="49.5" customHeight="1" x14ac:dyDescent="0.15">
      <c r="A451" s="2" t="s">
        <v>474</v>
      </c>
      <c r="B451" s="1" t="s">
        <v>475</v>
      </c>
      <c r="C451" s="2" t="s">
        <v>476</v>
      </c>
      <c r="D451" s="1" t="s">
        <v>477</v>
      </c>
      <c r="E451" s="1" t="s">
        <v>478</v>
      </c>
      <c r="F451" s="1" t="s">
        <v>479</v>
      </c>
      <c r="G451" s="1" t="s">
        <v>480</v>
      </c>
      <c r="H451" s="1" t="s">
        <v>481</v>
      </c>
      <c r="I451" s="1" t="s">
        <v>503</v>
      </c>
      <c r="J451" s="1" t="s">
        <v>483</v>
      </c>
      <c r="K451" s="1" t="s">
        <v>484</v>
      </c>
      <c r="L451" s="1" t="s">
        <v>485</v>
      </c>
      <c r="M451" s="1" t="s">
        <v>486</v>
      </c>
      <c r="N451" s="1" t="s">
        <v>3</v>
      </c>
      <c r="O451" s="1" t="s">
        <v>4</v>
      </c>
      <c r="P451" s="1" t="s">
        <v>487</v>
      </c>
      <c r="Q451" s="1" t="s">
        <v>488</v>
      </c>
      <c r="R451" s="1" t="s">
        <v>489</v>
      </c>
      <c r="S451" s="1" t="s">
        <v>490</v>
      </c>
      <c r="T451" s="1" t="s">
        <v>491</v>
      </c>
      <c r="U451" s="14" t="s">
        <v>492</v>
      </c>
      <c r="V451" s="1" t="s">
        <v>6</v>
      </c>
      <c r="W451" s="2" t="s">
        <v>493</v>
      </c>
      <c r="X451" s="3" t="s">
        <v>590</v>
      </c>
      <c r="Y451" s="3" t="s">
        <v>494</v>
      </c>
      <c r="Z451" s="3" t="s">
        <v>3</v>
      </c>
      <c r="AA451" s="3" t="s">
        <v>4</v>
      </c>
      <c r="AB451" s="13" t="s">
        <v>495</v>
      </c>
    </row>
    <row r="452" spans="1:28" s="11" customFormat="1" ht="36" x14ac:dyDescent="0.15">
      <c r="A452" s="11" t="s">
        <v>2365</v>
      </c>
      <c r="B452" s="11" t="s">
        <v>1856</v>
      </c>
      <c r="C452" s="11" t="s">
        <v>1857</v>
      </c>
      <c r="E452" s="12">
        <v>43374</v>
      </c>
      <c r="J452" s="11" t="s">
        <v>1</v>
      </c>
      <c r="M452" s="11">
        <v>40</v>
      </c>
      <c r="N452" s="11">
        <v>8.4</v>
      </c>
      <c r="O452" s="11">
        <v>48.4</v>
      </c>
      <c r="Q452" s="12">
        <v>43454</v>
      </c>
      <c r="T452" s="12">
        <v>43258</v>
      </c>
      <c r="U452" s="11" t="s">
        <v>928</v>
      </c>
      <c r="V452" s="49" t="s">
        <v>1068</v>
      </c>
    </row>
    <row r="453" spans="1:28" s="11" customFormat="1" ht="27" x14ac:dyDescent="0.15">
      <c r="A453" s="11" t="s">
        <v>2366</v>
      </c>
      <c r="B453" s="11" t="s">
        <v>1858</v>
      </c>
      <c r="C453" s="11" t="s">
        <v>1859</v>
      </c>
      <c r="E453" s="12">
        <v>43374</v>
      </c>
      <c r="J453" s="11" t="s">
        <v>1</v>
      </c>
      <c r="M453" s="11">
        <v>2465</v>
      </c>
      <c r="N453" s="11">
        <v>517.65</v>
      </c>
      <c r="O453" s="11">
        <v>2982.65</v>
      </c>
      <c r="Q453" s="12">
        <v>43454</v>
      </c>
      <c r="T453" s="12">
        <v>43395</v>
      </c>
      <c r="U453" s="11" t="s">
        <v>1860</v>
      </c>
      <c r="V453" s="49" t="s">
        <v>1861</v>
      </c>
    </row>
    <row r="454" spans="1:28" s="11" customFormat="1" ht="54" x14ac:dyDescent="0.15">
      <c r="A454" s="11" t="s">
        <v>2367</v>
      </c>
      <c r="B454" s="11" t="s">
        <v>1862</v>
      </c>
      <c r="C454" s="11" t="s">
        <v>1863</v>
      </c>
      <c r="E454" s="12">
        <v>43374</v>
      </c>
      <c r="J454" s="11" t="s">
        <v>1</v>
      </c>
      <c r="M454" s="11">
        <v>275</v>
      </c>
      <c r="N454" s="11">
        <v>57.75</v>
      </c>
      <c r="O454" s="11">
        <v>332.75</v>
      </c>
      <c r="Q454" s="12">
        <v>43454</v>
      </c>
      <c r="T454" s="12">
        <v>43280</v>
      </c>
      <c r="U454" s="11" t="s">
        <v>1864</v>
      </c>
      <c r="V454" s="49" t="s">
        <v>68</v>
      </c>
    </row>
    <row r="455" spans="1:28" s="11" customFormat="1" ht="27" x14ac:dyDescent="0.15">
      <c r="A455" s="11" t="s">
        <v>2368</v>
      </c>
      <c r="B455" s="11" t="s">
        <v>1865</v>
      </c>
      <c r="C455" s="11" t="s">
        <v>1866</v>
      </c>
      <c r="E455" s="12">
        <v>43376</v>
      </c>
      <c r="J455" s="11" t="s">
        <v>1</v>
      </c>
      <c r="M455" s="11">
        <v>2995</v>
      </c>
      <c r="N455" s="11">
        <v>628.95000000000005</v>
      </c>
      <c r="O455" s="11">
        <v>3623.95</v>
      </c>
      <c r="Q455" s="12">
        <v>43454</v>
      </c>
      <c r="T455" s="12">
        <v>43352</v>
      </c>
      <c r="U455" s="11" t="s">
        <v>1279</v>
      </c>
      <c r="V455" s="49" t="s">
        <v>1280</v>
      </c>
    </row>
    <row r="456" spans="1:28" s="5" customFormat="1" ht="36" x14ac:dyDescent="0.15">
      <c r="A456" s="5" t="s">
        <v>2548</v>
      </c>
      <c r="B456" s="5" t="s">
        <v>1867</v>
      </c>
      <c r="C456" s="5" t="s">
        <v>1868</v>
      </c>
      <c r="E456" s="9">
        <v>43371</v>
      </c>
      <c r="J456" s="5" t="s">
        <v>1</v>
      </c>
      <c r="M456" s="5">
        <v>6000</v>
      </c>
      <c r="N456" s="5">
        <v>0</v>
      </c>
      <c r="O456" s="5">
        <v>6000</v>
      </c>
      <c r="R456" s="9">
        <v>43376</v>
      </c>
      <c r="T456" s="5" t="s">
        <v>1869</v>
      </c>
      <c r="U456" s="5" t="s">
        <v>1870</v>
      </c>
      <c r="V456" s="27" t="s">
        <v>2639</v>
      </c>
    </row>
    <row r="457" spans="1:28" s="5" customFormat="1" ht="45" x14ac:dyDescent="0.15">
      <c r="A457" s="5" t="s">
        <v>2369</v>
      </c>
      <c r="B457" s="5" t="s">
        <v>1871</v>
      </c>
      <c r="C457" s="5" t="s">
        <v>1872</v>
      </c>
      <c r="E457" s="9">
        <v>43416</v>
      </c>
      <c r="J457" s="5" t="s">
        <v>1</v>
      </c>
      <c r="M457" s="5">
        <v>39000</v>
      </c>
      <c r="N457" s="5">
        <v>8190</v>
      </c>
      <c r="O457" s="5">
        <v>47190</v>
      </c>
      <c r="T457" s="5" t="s">
        <v>2374</v>
      </c>
      <c r="U457" s="5" t="s">
        <v>860</v>
      </c>
      <c r="V457" s="27" t="s">
        <v>776</v>
      </c>
    </row>
    <row r="458" spans="1:28" s="11" customFormat="1" ht="36" x14ac:dyDescent="0.15">
      <c r="A458" s="11" t="s">
        <v>2370</v>
      </c>
      <c r="B458" s="11" t="s">
        <v>1873</v>
      </c>
      <c r="C458" s="11" t="s">
        <v>1874</v>
      </c>
      <c r="E458" s="12">
        <v>43376</v>
      </c>
      <c r="J458" s="11" t="s">
        <v>1</v>
      </c>
      <c r="M458" s="11">
        <v>2500</v>
      </c>
      <c r="N458" s="11">
        <v>525</v>
      </c>
      <c r="O458" s="11">
        <v>3025</v>
      </c>
      <c r="Q458" s="12">
        <v>43454</v>
      </c>
      <c r="T458" s="12">
        <v>43352</v>
      </c>
      <c r="U458" s="11" t="s">
        <v>1875</v>
      </c>
      <c r="V458" s="49" t="s">
        <v>1876</v>
      </c>
    </row>
    <row r="459" spans="1:28" s="11" customFormat="1" ht="27" x14ac:dyDescent="0.15">
      <c r="A459" s="11" t="s">
        <v>2371</v>
      </c>
      <c r="B459" s="11" t="s">
        <v>1877</v>
      </c>
      <c r="C459" s="11" t="s">
        <v>1878</v>
      </c>
      <c r="E459" s="12">
        <v>43376</v>
      </c>
      <c r="J459" s="11" t="s">
        <v>1</v>
      </c>
      <c r="M459" s="11">
        <v>3425</v>
      </c>
      <c r="N459" s="11">
        <v>0</v>
      </c>
      <c r="O459" s="11">
        <v>3425</v>
      </c>
      <c r="Q459" s="12">
        <v>43454</v>
      </c>
      <c r="T459" s="12">
        <v>43388</v>
      </c>
      <c r="U459" s="11" t="s">
        <v>1879</v>
      </c>
      <c r="V459" s="49" t="s">
        <v>1880</v>
      </c>
    </row>
    <row r="460" spans="1:28" s="11" customFormat="1" ht="36" x14ac:dyDescent="0.15">
      <c r="A460" s="11" t="s">
        <v>2372</v>
      </c>
      <c r="B460" s="11" t="s">
        <v>1881</v>
      </c>
      <c r="C460" s="11" t="s">
        <v>1882</v>
      </c>
      <c r="E460" s="12">
        <v>43383</v>
      </c>
      <c r="J460" s="11" t="s">
        <v>506</v>
      </c>
      <c r="M460" s="11">
        <v>2159.1999999999998</v>
      </c>
      <c r="N460" s="11">
        <v>453.43</v>
      </c>
      <c r="O460" s="11">
        <v>2612.63</v>
      </c>
      <c r="Q460" s="12">
        <v>43454</v>
      </c>
      <c r="T460" s="12">
        <v>43383</v>
      </c>
      <c r="U460" s="11" t="s">
        <v>1113</v>
      </c>
      <c r="V460" s="49" t="s">
        <v>772</v>
      </c>
    </row>
    <row r="461" spans="1:28" s="11" customFormat="1" ht="36" x14ac:dyDescent="0.15">
      <c r="A461" s="11" t="s">
        <v>2373</v>
      </c>
      <c r="B461" s="11" t="s">
        <v>1883</v>
      </c>
      <c r="C461" s="11" t="s">
        <v>1884</v>
      </c>
      <c r="E461" s="12">
        <v>43376</v>
      </c>
      <c r="J461" s="11" t="s">
        <v>506</v>
      </c>
      <c r="M461" s="11">
        <v>403.85</v>
      </c>
      <c r="N461" s="11">
        <v>16.149999999999999</v>
      </c>
      <c r="O461" s="11">
        <v>420</v>
      </c>
      <c r="Q461" s="12">
        <v>43454</v>
      </c>
      <c r="T461" s="12">
        <v>43427</v>
      </c>
      <c r="U461" s="11" t="s">
        <v>424</v>
      </c>
      <c r="V461" s="49" t="s">
        <v>2639</v>
      </c>
    </row>
    <row r="462" spans="1:28" s="8" customFormat="1" ht="49.5" customHeight="1" x14ac:dyDescent="0.15">
      <c r="A462" s="2" t="s">
        <v>474</v>
      </c>
      <c r="B462" s="1" t="s">
        <v>475</v>
      </c>
      <c r="C462" s="2" t="s">
        <v>476</v>
      </c>
      <c r="D462" s="1" t="s">
        <v>477</v>
      </c>
      <c r="E462" s="1" t="s">
        <v>478</v>
      </c>
      <c r="F462" s="1" t="s">
        <v>479</v>
      </c>
      <c r="G462" s="1" t="s">
        <v>480</v>
      </c>
      <c r="H462" s="1" t="s">
        <v>481</v>
      </c>
      <c r="I462" s="1" t="s">
        <v>503</v>
      </c>
      <c r="J462" s="1" t="s">
        <v>483</v>
      </c>
      <c r="K462" s="1" t="s">
        <v>484</v>
      </c>
      <c r="L462" s="1" t="s">
        <v>485</v>
      </c>
      <c r="M462" s="1" t="s">
        <v>486</v>
      </c>
      <c r="N462" s="1" t="s">
        <v>3</v>
      </c>
      <c r="O462" s="1" t="s">
        <v>4</v>
      </c>
      <c r="P462" s="1" t="s">
        <v>487</v>
      </c>
      <c r="Q462" s="1" t="s">
        <v>488</v>
      </c>
      <c r="R462" s="1" t="s">
        <v>489</v>
      </c>
      <c r="S462" s="1" t="s">
        <v>490</v>
      </c>
      <c r="T462" s="1" t="s">
        <v>491</v>
      </c>
      <c r="U462" s="14" t="s">
        <v>492</v>
      </c>
      <c r="V462" s="1" t="s">
        <v>6</v>
      </c>
      <c r="W462" s="2" t="s">
        <v>493</v>
      </c>
      <c r="X462" s="3" t="s">
        <v>590</v>
      </c>
      <c r="Y462" s="3" t="s">
        <v>494</v>
      </c>
      <c r="Z462" s="3" t="s">
        <v>3</v>
      </c>
      <c r="AA462" s="3" t="s">
        <v>4</v>
      </c>
      <c r="AB462" s="13" t="s">
        <v>495</v>
      </c>
    </row>
    <row r="463" spans="1:28" s="5" customFormat="1" ht="36" x14ac:dyDescent="0.15">
      <c r="A463" s="5" t="s">
        <v>2375</v>
      </c>
      <c r="B463" s="5" t="s">
        <v>1885</v>
      </c>
      <c r="C463" s="5" t="s">
        <v>1886</v>
      </c>
      <c r="E463" s="9">
        <v>43376</v>
      </c>
      <c r="J463" s="5" t="s">
        <v>1</v>
      </c>
      <c r="M463" s="5">
        <v>1483.51</v>
      </c>
      <c r="N463" s="5">
        <v>311.54000000000002</v>
      </c>
      <c r="O463" s="5">
        <v>1795.05</v>
      </c>
      <c r="T463" s="9">
        <v>43377</v>
      </c>
      <c r="U463" s="5" t="s">
        <v>607</v>
      </c>
      <c r="V463" s="27" t="s">
        <v>212</v>
      </c>
      <c r="Y463" s="5">
        <v>559.5</v>
      </c>
      <c r="Z463" s="5">
        <v>117.5</v>
      </c>
      <c r="AA463" s="5">
        <v>677</v>
      </c>
    </row>
    <row r="464" spans="1:28" s="11" customFormat="1" ht="54" x14ac:dyDescent="0.15">
      <c r="A464" s="11" t="s">
        <v>2376</v>
      </c>
      <c r="B464" s="11" t="s">
        <v>1887</v>
      </c>
      <c r="C464" s="11" t="s">
        <v>1888</v>
      </c>
      <c r="E464" s="12">
        <v>43376</v>
      </c>
      <c r="J464" s="11" t="s">
        <v>1</v>
      </c>
      <c r="M464" s="11">
        <v>533.85</v>
      </c>
      <c r="N464" s="11">
        <v>112.11</v>
      </c>
      <c r="O464" s="11">
        <v>645.96</v>
      </c>
      <c r="Q464" s="12">
        <v>43454</v>
      </c>
      <c r="T464" s="12">
        <v>43336</v>
      </c>
      <c r="U464" s="11" t="s">
        <v>1889</v>
      </c>
      <c r="V464" s="49" t="s">
        <v>300</v>
      </c>
    </row>
    <row r="465" spans="1:28" s="11" customFormat="1" ht="36" x14ac:dyDescent="0.15">
      <c r="A465" s="11" t="s">
        <v>2377</v>
      </c>
      <c r="B465" s="11" t="s">
        <v>1890</v>
      </c>
      <c r="C465" s="11" t="s">
        <v>1891</v>
      </c>
      <c r="E465" s="12">
        <v>43383</v>
      </c>
      <c r="J465" s="11" t="s">
        <v>506</v>
      </c>
      <c r="M465" s="11">
        <v>81.53</v>
      </c>
      <c r="N465" s="11">
        <v>17.12</v>
      </c>
      <c r="O465" s="11">
        <v>98.65</v>
      </c>
      <c r="Q465" s="12">
        <v>43454</v>
      </c>
      <c r="T465" s="12">
        <v>43390</v>
      </c>
      <c r="U465" s="11" t="s">
        <v>1777</v>
      </c>
      <c r="V465" s="49" t="s">
        <v>428</v>
      </c>
    </row>
    <row r="466" spans="1:28" s="11" customFormat="1" ht="27" x14ac:dyDescent="0.15">
      <c r="A466" s="11" t="s">
        <v>2378</v>
      </c>
      <c r="B466" s="11" t="s">
        <v>1892</v>
      </c>
      <c r="C466" s="11" t="s">
        <v>1893</v>
      </c>
      <c r="E466" s="12">
        <v>43383</v>
      </c>
      <c r="J466" s="11" t="s">
        <v>1</v>
      </c>
      <c r="M466" s="11">
        <v>1450</v>
      </c>
      <c r="N466" s="11">
        <v>0</v>
      </c>
      <c r="O466" s="11">
        <v>1450</v>
      </c>
      <c r="Q466" s="12">
        <v>43454</v>
      </c>
      <c r="T466" s="11" t="s">
        <v>1894</v>
      </c>
      <c r="U466" s="11" t="s">
        <v>32</v>
      </c>
      <c r="V466" s="49" t="s">
        <v>33</v>
      </c>
    </row>
    <row r="467" spans="1:28" s="11" customFormat="1" ht="36" x14ac:dyDescent="0.15">
      <c r="A467" s="11" t="s">
        <v>2379</v>
      </c>
      <c r="B467" s="11" t="s">
        <v>1895</v>
      </c>
      <c r="C467" s="11" t="s">
        <v>1896</v>
      </c>
      <c r="E467" s="12">
        <v>43383</v>
      </c>
      <c r="J467" s="11" t="s">
        <v>506</v>
      </c>
      <c r="M467" s="11">
        <v>870.19</v>
      </c>
      <c r="N467" s="11">
        <v>34.81</v>
      </c>
      <c r="O467" s="11">
        <v>905</v>
      </c>
      <c r="Q467" s="12">
        <v>43454</v>
      </c>
      <c r="T467" s="12">
        <v>43427</v>
      </c>
      <c r="U467" s="11" t="s">
        <v>424</v>
      </c>
      <c r="V467" s="49" t="s">
        <v>425</v>
      </c>
    </row>
    <row r="468" spans="1:28" s="5" customFormat="1" ht="36" x14ac:dyDescent="0.15">
      <c r="A468" s="5" t="s">
        <v>2380</v>
      </c>
      <c r="B468" s="5" t="s">
        <v>1897</v>
      </c>
      <c r="C468" s="5" t="s">
        <v>1898</v>
      </c>
      <c r="E468" s="9">
        <v>43384</v>
      </c>
      <c r="J468" s="5" t="s">
        <v>1</v>
      </c>
      <c r="M468" s="5">
        <v>3360</v>
      </c>
      <c r="N468" s="5">
        <v>705.6</v>
      </c>
      <c r="O468" s="5">
        <v>4065.6</v>
      </c>
      <c r="T468" s="9">
        <v>43397</v>
      </c>
      <c r="U468" s="5" t="s">
        <v>606</v>
      </c>
      <c r="V468" s="27" t="s">
        <v>210</v>
      </c>
      <c r="Y468" s="5">
        <v>2481.35</v>
      </c>
      <c r="Z468" s="5">
        <v>521.08000000000004</v>
      </c>
      <c r="AA468" s="5">
        <v>3002.43</v>
      </c>
    </row>
    <row r="469" spans="1:28" ht="38.25" customHeight="1" x14ac:dyDescent="0.15">
      <c r="A469" s="7" t="s">
        <v>2381</v>
      </c>
      <c r="B469" s="7" t="s">
        <v>1899</v>
      </c>
      <c r="C469" s="7" t="s">
        <v>1729</v>
      </c>
    </row>
    <row r="470" spans="1:28" s="11" customFormat="1" ht="36" x14ac:dyDescent="0.15">
      <c r="A470" s="11" t="s">
        <v>2382</v>
      </c>
      <c r="B470" s="11" t="s">
        <v>2652</v>
      </c>
      <c r="C470" s="11" t="s">
        <v>1900</v>
      </c>
      <c r="E470" s="12">
        <v>43384</v>
      </c>
      <c r="J470" s="11" t="s">
        <v>506</v>
      </c>
      <c r="M470" s="11">
        <v>1625</v>
      </c>
      <c r="N470" s="11">
        <v>65</v>
      </c>
      <c r="O470" s="11">
        <v>1690</v>
      </c>
      <c r="Q470" s="12">
        <v>43454</v>
      </c>
      <c r="T470" s="12">
        <v>43427</v>
      </c>
      <c r="U470" s="11" t="s">
        <v>424</v>
      </c>
      <c r="V470" s="49" t="s">
        <v>2639</v>
      </c>
    </row>
    <row r="471" spans="1:28" s="11" customFormat="1" ht="36" x14ac:dyDescent="0.15">
      <c r="A471" s="11" t="s">
        <v>2383</v>
      </c>
      <c r="B471" s="11" t="s">
        <v>1901</v>
      </c>
      <c r="C471" s="11" t="s">
        <v>1902</v>
      </c>
      <c r="E471" s="12">
        <v>43384</v>
      </c>
      <c r="J471" s="11" t="s">
        <v>506</v>
      </c>
      <c r="M471" s="11">
        <v>971.15</v>
      </c>
      <c r="N471" s="11">
        <v>38.85</v>
      </c>
      <c r="O471" s="11">
        <v>1010</v>
      </c>
      <c r="Q471" s="12">
        <v>43454</v>
      </c>
      <c r="T471" s="12">
        <v>43427</v>
      </c>
      <c r="U471" s="11" t="s">
        <v>424</v>
      </c>
      <c r="V471" s="49" t="s">
        <v>2639</v>
      </c>
    </row>
    <row r="472" spans="1:28" s="5" customFormat="1" ht="36" x14ac:dyDescent="0.15">
      <c r="A472" s="5" t="s">
        <v>2384</v>
      </c>
      <c r="B472" s="5" t="s">
        <v>1903</v>
      </c>
      <c r="C472" s="5" t="s">
        <v>1904</v>
      </c>
      <c r="E472" s="9">
        <v>43384</v>
      </c>
      <c r="J472" s="5" t="s">
        <v>1</v>
      </c>
      <c r="M472" s="5">
        <v>2358.2199999999998</v>
      </c>
      <c r="N472" s="5">
        <v>495.23</v>
      </c>
      <c r="O472" s="5">
        <v>2853.45</v>
      </c>
      <c r="T472" s="9">
        <v>43384</v>
      </c>
      <c r="U472" s="5" t="s">
        <v>1248</v>
      </c>
      <c r="V472" s="27" t="s">
        <v>1249</v>
      </c>
      <c r="Y472" s="5">
        <v>1672.3</v>
      </c>
      <c r="Z472" s="5">
        <v>351.18</v>
      </c>
      <c r="AA472" s="5">
        <v>2023.48</v>
      </c>
    </row>
    <row r="473" spans="1:28" s="8" customFormat="1" ht="49.5" customHeight="1" x14ac:dyDescent="0.15">
      <c r="A473" s="2" t="s">
        <v>474</v>
      </c>
      <c r="B473" s="1" t="s">
        <v>475</v>
      </c>
      <c r="C473" s="2" t="s">
        <v>476</v>
      </c>
      <c r="D473" s="1" t="s">
        <v>477</v>
      </c>
      <c r="E473" s="1" t="s">
        <v>478</v>
      </c>
      <c r="F473" s="1" t="s">
        <v>479</v>
      </c>
      <c r="G473" s="1" t="s">
        <v>480</v>
      </c>
      <c r="H473" s="1" t="s">
        <v>481</v>
      </c>
      <c r="I473" s="1" t="s">
        <v>503</v>
      </c>
      <c r="J473" s="1" t="s">
        <v>483</v>
      </c>
      <c r="K473" s="1" t="s">
        <v>484</v>
      </c>
      <c r="L473" s="1" t="s">
        <v>485</v>
      </c>
      <c r="M473" s="1" t="s">
        <v>486</v>
      </c>
      <c r="N473" s="1" t="s">
        <v>3</v>
      </c>
      <c r="O473" s="1" t="s">
        <v>4</v>
      </c>
      <c r="P473" s="1" t="s">
        <v>487</v>
      </c>
      <c r="Q473" s="1" t="s">
        <v>488</v>
      </c>
      <c r="R473" s="1" t="s">
        <v>489</v>
      </c>
      <c r="S473" s="1" t="s">
        <v>490</v>
      </c>
      <c r="T473" s="1" t="s">
        <v>491</v>
      </c>
      <c r="U473" s="14" t="s">
        <v>492</v>
      </c>
      <c r="V473" s="1" t="s">
        <v>6</v>
      </c>
      <c r="W473" s="2" t="s">
        <v>493</v>
      </c>
      <c r="X473" s="3" t="s">
        <v>590</v>
      </c>
      <c r="Y473" s="3" t="s">
        <v>494</v>
      </c>
      <c r="Z473" s="3" t="s">
        <v>3</v>
      </c>
      <c r="AA473" s="3" t="s">
        <v>4</v>
      </c>
      <c r="AB473" s="13" t="s">
        <v>495</v>
      </c>
    </row>
    <row r="474" spans="1:28" s="11" customFormat="1" ht="63" x14ac:dyDescent="0.15">
      <c r="A474" s="11" t="s">
        <v>2385</v>
      </c>
      <c r="B474" s="11" t="s">
        <v>1905</v>
      </c>
      <c r="C474" s="11" t="s">
        <v>1906</v>
      </c>
      <c r="E474" s="12">
        <v>43383</v>
      </c>
      <c r="J474" s="11" t="s">
        <v>1</v>
      </c>
      <c r="M474" s="11">
        <v>593</v>
      </c>
      <c r="N474" s="11">
        <v>124.53</v>
      </c>
      <c r="O474" s="11">
        <v>717.53</v>
      </c>
      <c r="Q474" s="12">
        <v>43465</v>
      </c>
      <c r="T474" s="12">
        <v>43384</v>
      </c>
      <c r="U474" s="11" t="s">
        <v>1113</v>
      </c>
      <c r="V474" s="49" t="s">
        <v>772</v>
      </c>
    </row>
    <row r="475" spans="1:28" s="11" customFormat="1" ht="45" x14ac:dyDescent="0.15">
      <c r="A475" s="11" t="s">
        <v>2386</v>
      </c>
      <c r="B475" s="11" t="s">
        <v>1907</v>
      </c>
      <c r="C475" s="11" t="s">
        <v>1908</v>
      </c>
      <c r="E475" s="12">
        <v>43388</v>
      </c>
      <c r="J475" s="11" t="s">
        <v>1</v>
      </c>
      <c r="M475" s="11">
        <v>2504</v>
      </c>
      <c r="N475" s="11">
        <v>525.84</v>
      </c>
      <c r="O475" s="11">
        <v>3029.84</v>
      </c>
      <c r="Q475" s="12">
        <v>43465</v>
      </c>
      <c r="T475" s="12">
        <v>43396</v>
      </c>
      <c r="U475" s="11" t="s">
        <v>1909</v>
      </c>
      <c r="V475" s="49" t="s">
        <v>1910</v>
      </c>
    </row>
    <row r="476" spans="1:28" s="11" customFormat="1" ht="45" x14ac:dyDescent="0.15">
      <c r="A476" s="11" t="s">
        <v>2572</v>
      </c>
      <c r="B476" s="11" t="s">
        <v>1911</v>
      </c>
      <c r="C476" s="11" t="s">
        <v>1912</v>
      </c>
      <c r="E476" s="12">
        <v>43388</v>
      </c>
      <c r="J476" s="11" t="s">
        <v>506</v>
      </c>
      <c r="M476" s="11">
        <v>270</v>
      </c>
      <c r="N476" s="11">
        <v>56.7</v>
      </c>
      <c r="O476" s="11">
        <v>326.7</v>
      </c>
      <c r="Q476" s="12">
        <v>43465</v>
      </c>
      <c r="T476" s="12">
        <v>43392</v>
      </c>
      <c r="U476" s="11" t="s">
        <v>1359</v>
      </c>
      <c r="V476" s="49" t="s">
        <v>1175</v>
      </c>
    </row>
    <row r="477" spans="1:28" s="11" customFormat="1" ht="36" x14ac:dyDescent="0.15">
      <c r="A477" s="11" t="s">
        <v>2387</v>
      </c>
      <c r="B477" s="11" t="s">
        <v>1913</v>
      </c>
      <c r="C477" s="11" t="s">
        <v>1914</v>
      </c>
      <c r="E477" s="12">
        <v>43388</v>
      </c>
      <c r="J477" s="11" t="s">
        <v>1</v>
      </c>
      <c r="M477" s="11">
        <v>330</v>
      </c>
      <c r="N477" s="11">
        <v>69.3</v>
      </c>
      <c r="O477" s="11">
        <v>399.3</v>
      </c>
      <c r="Q477" s="12">
        <v>43465</v>
      </c>
      <c r="T477" s="12">
        <v>43410</v>
      </c>
      <c r="U477" s="11" t="s">
        <v>2398</v>
      </c>
      <c r="V477" s="49" t="s">
        <v>2639</v>
      </c>
    </row>
    <row r="478" spans="1:28" s="11" customFormat="1" ht="54" x14ac:dyDescent="0.15">
      <c r="A478" s="11" t="s">
        <v>2388</v>
      </c>
      <c r="B478" s="11" t="s">
        <v>1915</v>
      </c>
      <c r="C478" s="11" t="s">
        <v>1916</v>
      </c>
      <c r="E478" s="12">
        <v>43396</v>
      </c>
      <c r="J478" s="11" t="s">
        <v>506</v>
      </c>
      <c r="M478" s="11">
        <v>225</v>
      </c>
      <c r="N478" s="11">
        <v>47.25</v>
      </c>
      <c r="O478" s="11">
        <v>272.25</v>
      </c>
      <c r="Q478" s="12">
        <v>43465</v>
      </c>
      <c r="T478" s="12">
        <v>43398</v>
      </c>
      <c r="U478" s="11" t="s">
        <v>2397</v>
      </c>
      <c r="V478" s="49" t="s">
        <v>206</v>
      </c>
    </row>
    <row r="479" spans="1:28" ht="36" x14ac:dyDescent="0.15">
      <c r="A479" s="7" t="s">
        <v>2389</v>
      </c>
      <c r="B479" s="7" t="s">
        <v>1917</v>
      </c>
      <c r="C479" s="7" t="s">
        <v>1918</v>
      </c>
      <c r="E479" s="10">
        <v>43388</v>
      </c>
      <c r="J479" s="7" t="s">
        <v>1</v>
      </c>
      <c r="M479" s="7">
        <v>680</v>
      </c>
      <c r="N479" s="7">
        <v>142.80000000000001</v>
      </c>
      <c r="O479" s="7">
        <v>822.8</v>
      </c>
      <c r="Q479" s="10">
        <v>43465</v>
      </c>
      <c r="T479" s="7" t="s">
        <v>1919</v>
      </c>
      <c r="U479" s="7" t="s">
        <v>2396</v>
      </c>
      <c r="V479" s="41" t="s">
        <v>2639</v>
      </c>
    </row>
    <row r="480" spans="1:28" s="11" customFormat="1" ht="36" x14ac:dyDescent="0.15">
      <c r="A480" s="11" t="s">
        <v>2390</v>
      </c>
      <c r="B480" s="11" t="s">
        <v>1920</v>
      </c>
      <c r="C480" s="11" t="s">
        <v>1921</v>
      </c>
      <c r="E480" s="12">
        <v>43388</v>
      </c>
      <c r="J480" s="11" t="s">
        <v>1</v>
      </c>
      <c r="M480" s="11">
        <v>250</v>
      </c>
      <c r="N480" s="11">
        <v>52.5</v>
      </c>
      <c r="O480" s="11">
        <v>302.5</v>
      </c>
      <c r="Q480" s="12">
        <v>43465</v>
      </c>
      <c r="T480" s="12">
        <v>43399</v>
      </c>
      <c r="U480" s="11" t="s">
        <v>2395</v>
      </c>
      <c r="V480" s="49" t="s">
        <v>1922</v>
      </c>
    </row>
    <row r="481" spans="1:28" s="5" customFormat="1" ht="45" x14ac:dyDescent="0.15">
      <c r="A481" s="5" t="s">
        <v>2391</v>
      </c>
      <c r="B481" s="5" t="s">
        <v>1923</v>
      </c>
      <c r="C481" s="5" t="s">
        <v>1924</v>
      </c>
      <c r="E481" s="9">
        <v>43388</v>
      </c>
      <c r="J481" s="5" t="s">
        <v>1</v>
      </c>
      <c r="M481" s="5">
        <v>265.52999999999997</v>
      </c>
      <c r="N481" s="5">
        <v>55.76</v>
      </c>
      <c r="O481" s="5">
        <v>321.29000000000002</v>
      </c>
      <c r="T481" s="9">
        <v>43453</v>
      </c>
      <c r="U481" s="5" t="s">
        <v>1248</v>
      </c>
      <c r="V481" s="27" t="s">
        <v>1033</v>
      </c>
    </row>
    <row r="482" spans="1:28" s="5" customFormat="1" ht="45" x14ac:dyDescent="0.15">
      <c r="A482" s="5" t="s">
        <v>2392</v>
      </c>
      <c r="B482" s="5" t="s">
        <v>1925</v>
      </c>
      <c r="C482" s="5" t="s">
        <v>1926</v>
      </c>
      <c r="E482" s="9">
        <v>43388</v>
      </c>
      <c r="J482" s="5" t="s">
        <v>1</v>
      </c>
      <c r="M482" s="5">
        <v>837.79</v>
      </c>
      <c r="N482" s="5">
        <v>175.94</v>
      </c>
      <c r="O482" s="5">
        <v>1013.73</v>
      </c>
      <c r="T482" s="9">
        <v>43453</v>
      </c>
      <c r="U482" s="5" t="s">
        <v>606</v>
      </c>
      <c r="V482" s="27" t="s">
        <v>210</v>
      </c>
    </row>
    <row r="483" spans="1:28" s="11" customFormat="1" ht="36" x14ac:dyDescent="0.15">
      <c r="A483" s="11" t="s">
        <v>2573</v>
      </c>
      <c r="B483" s="11" t="s">
        <v>1927</v>
      </c>
      <c r="C483" s="11" t="s">
        <v>1928</v>
      </c>
      <c r="E483" s="12">
        <v>43389</v>
      </c>
      <c r="J483" s="11" t="s">
        <v>1</v>
      </c>
      <c r="M483" s="11">
        <v>530</v>
      </c>
      <c r="N483" s="11">
        <v>111.3</v>
      </c>
      <c r="O483" s="11">
        <v>641.29999999999995</v>
      </c>
      <c r="Q483" s="12">
        <v>43465</v>
      </c>
      <c r="T483" s="11" t="s">
        <v>2393</v>
      </c>
      <c r="U483" s="11" t="s">
        <v>2394</v>
      </c>
      <c r="V483" s="49" t="s">
        <v>2639</v>
      </c>
    </row>
    <row r="484" spans="1:28" s="8" customFormat="1" ht="49.5" customHeight="1" x14ac:dyDescent="0.15">
      <c r="A484" s="2" t="s">
        <v>474</v>
      </c>
      <c r="B484" s="1" t="s">
        <v>475</v>
      </c>
      <c r="C484" s="2" t="s">
        <v>476</v>
      </c>
      <c r="D484" s="1" t="s">
        <v>477</v>
      </c>
      <c r="E484" s="1" t="s">
        <v>478</v>
      </c>
      <c r="F484" s="1" t="s">
        <v>479</v>
      </c>
      <c r="G484" s="1" t="s">
        <v>480</v>
      </c>
      <c r="H484" s="1" t="s">
        <v>481</v>
      </c>
      <c r="I484" s="1" t="s">
        <v>503</v>
      </c>
      <c r="J484" s="1" t="s">
        <v>483</v>
      </c>
      <c r="K484" s="1" t="s">
        <v>484</v>
      </c>
      <c r="L484" s="1" t="s">
        <v>485</v>
      </c>
      <c r="M484" s="1" t="s">
        <v>486</v>
      </c>
      <c r="N484" s="1" t="s">
        <v>3</v>
      </c>
      <c r="O484" s="1" t="s">
        <v>4</v>
      </c>
      <c r="P484" s="1" t="s">
        <v>487</v>
      </c>
      <c r="Q484" s="1" t="s">
        <v>488</v>
      </c>
      <c r="R484" s="1" t="s">
        <v>489</v>
      </c>
      <c r="S484" s="1" t="s">
        <v>490</v>
      </c>
      <c r="T484" s="1" t="s">
        <v>491</v>
      </c>
      <c r="U484" s="14" t="s">
        <v>492</v>
      </c>
      <c r="V484" s="1" t="s">
        <v>6</v>
      </c>
      <c r="W484" s="2" t="s">
        <v>493</v>
      </c>
      <c r="X484" s="3" t="s">
        <v>590</v>
      </c>
      <c r="Y484" s="3" t="s">
        <v>494</v>
      </c>
      <c r="Z484" s="3" t="s">
        <v>3</v>
      </c>
      <c r="AA484" s="3" t="s">
        <v>4</v>
      </c>
      <c r="AB484" s="13" t="s">
        <v>495</v>
      </c>
    </row>
    <row r="485" spans="1:28" s="11" customFormat="1" ht="36" x14ac:dyDescent="0.15">
      <c r="A485" s="11" t="s">
        <v>2399</v>
      </c>
      <c r="B485" s="11" t="s">
        <v>1929</v>
      </c>
      <c r="C485" s="11" t="s">
        <v>1930</v>
      </c>
      <c r="E485" s="12">
        <v>43390</v>
      </c>
      <c r="J485" s="11" t="s">
        <v>506</v>
      </c>
      <c r="M485" s="11">
        <v>222.33</v>
      </c>
      <c r="N485" s="11">
        <v>42.28</v>
      </c>
      <c r="O485" s="11">
        <v>264.61</v>
      </c>
      <c r="Q485" s="12">
        <v>43468</v>
      </c>
      <c r="T485" s="12">
        <v>43390</v>
      </c>
      <c r="U485" s="11" t="s">
        <v>1026</v>
      </c>
      <c r="V485" s="49" t="s">
        <v>1027</v>
      </c>
    </row>
    <row r="486" spans="1:28" s="11" customFormat="1" ht="45" x14ac:dyDescent="0.15">
      <c r="A486" s="11" t="s">
        <v>2400</v>
      </c>
      <c r="B486" s="11" t="s">
        <v>1931</v>
      </c>
      <c r="C486" s="11" t="s">
        <v>1932</v>
      </c>
      <c r="E486" s="12">
        <v>43396</v>
      </c>
      <c r="J486" s="11" t="s">
        <v>506</v>
      </c>
      <c r="M486" s="11">
        <v>1442.7</v>
      </c>
      <c r="N486" s="11">
        <v>302.97000000000003</v>
      </c>
      <c r="O486" s="11">
        <v>1745.67</v>
      </c>
      <c r="Q486" s="12">
        <v>43468</v>
      </c>
      <c r="T486" s="11" t="s">
        <v>1933</v>
      </c>
      <c r="U486" s="11" t="s">
        <v>1934</v>
      </c>
      <c r="V486" s="49" t="s">
        <v>1935</v>
      </c>
    </row>
    <row r="487" spans="1:28" s="11" customFormat="1" ht="45" x14ac:dyDescent="0.15">
      <c r="A487" s="11" t="s">
        <v>2401</v>
      </c>
      <c r="B487" s="11" t="s">
        <v>1936</v>
      </c>
      <c r="C487" s="11" t="s">
        <v>1937</v>
      </c>
      <c r="E487" s="12">
        <v>43396</v>
      </c>
      <c r="J487" s="11" t="s">
        <v>507</v>
      </c>
      <c r="M487" s="11">
        <v>800</v>
      </c>
      <c r="N487" s="11">
        <v>0</v>
      </c>
      <c r="O487" s="11">
        <v>800</v>
      </c>
      <c r="Q487" s="12">
        <v>43468</v>
      </c>
      <c r="T487" s="11" t="s">
        <v>1938</v>
      </c>
      <c r="U487" s="11" t="s">
        <v>1939</v>
      </c>
      <c r="V487" s="49" t="s">
        <v>1940</v>
      </c>
    </row>
    <row r="488" spans="1:28" s="11" customFormat="1" ht="45" x14ac:dyDescent="0.15">
      <c r="A488" s="11" t="s">
        <v>2402</v>
      </c>
      <c r="B488" s="11" t="s">
        <v>1941</v>
      </c>
      <c r="C488" s="11" t="s">
        <v>1942</v>
      </c>
      <c r="E488" s="12">
        <v>43398</v>
      </c>
      <c r="J488" s="11" t="s">
        <v>502</v>
      </c>
      <c r="M488" s="11">
        <v>1187</v>
      </c>
      <c r="N488" s="11">
        <v>249.27</v>
      </c>
      <c r="O488" s="11">
        <v>1436.27</v>
      </c>
      <c r="Q488" s="12">
        <v>43468</v>
      </c>
      <c r="T488" s="12">
        <v>43422</v>
      </c>
      <c r="U488" s="11" t="s">
        <v>1007</v>
      </c>
      <c r="V488" s="49" t="s">
        <v>71</v>
      </c>
    </row>
    <row r="489" spans="1:28" s="11" customFormat="1" ht="45" x14ac:dyDescent="0.15">
      <c r="A489" s="11" t="s">
        <v>2403</v>
      </c>
      <c r="B489" s="11" t="s">
        <v>1943</v>
      </c>
      <c r="C489" s="11" t="s">
        <v>1944</v>
      </c>
      <c r="E489" s="12">
        <v>43403</v>
      </c>
      <c r="J489" s="11" t="s">
        <v>506</v>
      </c>
      <c r="M489" s="11">
        <v>10500</v>
      </c>
      <c r="N489" s="11">
        <v>2205</v>
      </c>
      <c r="O489" s="11">
        <v>12705</v>
      </c>
      <c r="Q489" s="12">
        <v>43468</v>
      </c>
      <c r="T489" s="11" t="s">
        <v>1945</v>
      </c>
      <c r="U489" s="11" t="s">
        <v>1946</v>
      </c>
      <c r="V489" s="49" t="s">
        <v>2639</v>
      </c>
    </row>
    <row r="490" spans="1:28" s="11" customFormat="1" ht="27" x14ac:dyDescent="0.15">
      <c r="A490" s="11" t="s">
        <v>2404</v>
      </c>
      <c r="B490" s="11" t="s">
        <v>1947</v>
      </c>
      <c r="C490" s="11" t="s">
        <v>1948</v>
      </c>
      <c r="E490" s="12">
        <v>43398</v>
      </c>
      <c r="J490" s="11" t="s">
        <v>1</v>
      </c>
      <c r="M490" s="11">
        <v>4050</v>
      </c>
      <c r="N490" s="11">
        <v>850.5</v>
      </c>
      <c r="O490" s="11">
        <v>4900.5</v>
      </c>
      <c r="Q490" s="12">
        <v>43468</v>
      </c>
      <c r="T490" s="11" t="s">
        <v>2408</v>
      </c>
      <c r="U490" s="11" t="s">
        <v>2590</v>
      </c>
      <c r="V490" s="49" t="s">
        <v>1949</v>
      </c>
    </row>
    <row r="491" spans="1:28" s="11" customFormat="1" ht="27" x14ac:dyDescent="0.15">
      <c r="A491" s="11" t="s">
        <v>2405</v>
      </c>
      <c r="B491" s="11" t="s">
        <v>1950</v>
      </c>
      <c r="C491" s="11" t="s">
        <v>1951</v>
      </c>
      <c r="E491" s="12">
        <v>43398</v>
      </c>
      <c r="J491" s="11" t="s">
        <v>1</v>
      </c>
      <c r="M491" s="11">
        <v>210</v>
      </c>
      <c r="N491" s="11">
        <v>44.1</v>
      </c>
      <c r="O491" s="11">
        <v>254.1</v>
      </c>
      <c r="Q491" s="12">
        <v>43468</v>
      </c>
      <c r="T491" s="12">
        <v>43291</v>
      </c>
      <c r="U491" s="11" t="s">
        <v>2590</v>
      </c>
      <c r="V491" s="49" t="s">
        <v>1949</v>
      </c>
    </row>
    <row r="492" spans="1:28" s="11" customFormat="1" ht="36" x14ac:dyDescent="0.15">
      <c r="A492" s="11" t="s">
        <v>2406</v>
      </c>
      <c r="B492" s="11" t="s">
        <v>1952</v>
      </c>
      <c r="C492" s="11" t="s">
        <v>1953</v>
      </c>
      <c r="E492" s="12">
        <v>43398</v>
      </c>
      <c r="J492" s="11" t="s">
        <v>1</v>
      </c>
      <c r="M492" s="11">
        <v>4381</v>
      </c>
      <c r="N492" s="11">
        <v>920.01</v>
      </c>
      <c r="O492" s="11">
        <v>5301.01</v>
      </c>
      <c r="Q492" s="12">
        <v>43468</v>
      </c>
      <c r="T492" s="19" t="s">
        <v>2409</v>
      </c>
      <c r="U492" s="11" t="s">
        <v>2590</v>
      </c>
      <c r="V492" s="49" t="s">
        <v>1949</v>
      </c>
    </row>
    <row r="493" spans="1:28" s="11" customFormat="1" ht="27" x14ac:dyDescent="0.15">
      <c r="A493" s="11" t="s">
        <v>2407</v>
      </c>
      <c r="B493" s="11" t="s">
        <v>1954</v>
      </c>
      <c r="C493" s="11" t="s">
        <v>1955</v>
      </c>
      <c r="E493" s="12">
        <v>43398</v>
      </c>
      <c r="J493" s="11" t="s">
        <v>1</v>
      </c>
      <c r="M493" s="11">
        <v>4050</v>
      </c>
      <c r="N493" s="11">
        <v>850.5</v>
      </c>
      <c r="O493" s="11">
        <v>4900.5</v>
      </c>
      <c r="Q493" s="12">
        <v>43468</v>
      </c>
      <c r="T493" s="19" t="s">
        <v>2409</v>
      </c>
      <c r="U493" s="11" t="s">
        <v>2590</v>
      </c>
      <c r="V493" s="49" t="s">
        <v>1949</v>
      </c>
    </row>
    <row r="494" spans="1:28" s="8" customFormat="1" ht="49.5" customHeight="1" x14ac:dyDescent="0.15">
      <c r="A494" s="2" t="s">
        <v>474</v>
      </c>
      <c r="B494" s="1" t="s">
        <v>475</v>
      </c>
      <c r="C494" s="2" t="s">
        <v>476</v>
      </c>
      <c r="D494" s="1" t="s">
        <v>477</v>
      </c>
      <c r="E494" s="1" t="s">
        <v>478</v>
      </c>
      <c r="F494" s="1" t="s">
        <v>479</v>
      </c>
      <c r="G494" s="1" t="s">
        <v>480</v>
      </c>
      <c r="H494" s="1" t="s">
        <v>481</v>
      </c>
      <c r="I494" s="1" t="s">
        <v>503</v>
      </c>
      <c r="J494" s="1" t="s">
        <v>483</v>
      </c>
      <c r="K494" s="1" t="s">
        <v>484</v>
      </c>
      <c r="L494" s="1" t="s">
        <v>485</v>
      </c>
      <c r="M494" s="1" t="s">
        <v>486</v>
      </c>
      <c r="N494" s="1" t="s">
        <v>3</v>
      </c>
      <c r="O494" s="1" t="s">
        <v>4</v>
      </c>
      <c r="P494" s="1" t="s">
        <v>487</v>
      </c>
      <c r="Q494" s="1" t="s">
        <v>488</v>
      </c>
      <c r="R494" s="1" t="s">
        <v>489</v>
      </c>
      <c r="S494" s="1" t="s">
        <v>490</v>
      </c>
      <c r="T494" s="1" t="s">
        <v>491</v>
      </c>
      <c r="U494" s="14" t="s">
        <v>492</v>
      </c>
      <c r="V494" s="51" t="s">
        <v>6</v>
      </c>
      <c r="W494" s="2" t="s">
        <v>493</v>
      </c>
      <c r="X494" s="3" t="s">
        <v>590</v>
      </c>
      <c r="Y494" s="3" t="s">
        <v>494</v>
      </c>
      <c r="Z494" s="3" t="s">
        <v>3</v>
      </c>
      <c r="AA494" s="3" t="s">
        <v>4</v>
      </c>
      <c r="AB494" s="13" t="s">
        <v>495</v>
      </c>
    </row>
    <row r="495" spans="1:28" s="11" customFormat="1" ht="49.5" customHeight="1" x14ac:dyDescent="0.15">
      <c r="A495" s="11" t="s">
        <v>2410</v>
      </c>
      <c r="B495" s="11" t="s">
        <v>1956</v>
      </c>
      <c r="C495" s="11" t="s">
        <v>1957</v>
      </c>
      <c r="E495" s="12">
        <v>43403</v>
      </c>
      <c r="J495" s="11" t="s">
        <v>1</v>
      </c>
      <c r="M495" s="11">
        <v>5640</v>
      </c>
      <c r="N495" s="11">
        <v>0</v>
      </c>
      <c r="O495" s="11">
        <v>5640</v>
      </c>
      <c r="Q495" s="12">
        <v>43468</v>
      </c>
      <c r="T495" s="11" t="s">
        <v>1958</v>
      </c>
      <c r="U495" s="11" t="s">
        <v>1959</v>
      </c>
      <c r="V495" s="49">
        <v>12703891007</v>
      </c>
    </row>
    <row r="496" spans="1:28" s="11" customFormat="1" ht="54" x14ac:dyDescent="0.15">
      <c r="A496" s="11" t="s">
        <v>2411</v>
      </c>
      <c r="B496" s="11" t="s">
        <v>1960</v>
      </c>
      <c r="C496" s="11" t="s">
        <v>1961</v>
      </c>
      <c r="E496" s="12">
        <v>43398</v>
      </c>
      <c r="J496" s="11" t="s">
        <v>1</v>
      </c>
      <c r="M496" s="11">
        <v>1400</v>
      </c>
      <c r="N496" s="11">
        <v>0</v>
      </c>
      <c r="O496" s="11">
        <v>1400</v>
      </c>
      <c r="Q496" s="12">
        <v>43468</v>
      </c>
      <c r="T496" s="11" t="s">
        <v>1962</v>
      </c>
      <c r="U496" s="11" t="s">
        <v>1963</v>
      </c>
      <c r="V496" s="49" t="s">
        <v>2639</v>
      </c>
    </row>
    <row r="497" spans="1:28" s="11" customFormat="1" ht="45" x14ac:dyDescent="0.15">
      <c r="A497" s="11" t="s">
        <v>2412</v>
      </c>
      <c r="B497" s="11" t="s">
        <v>1964</v>
      </c>
      <c r="C497" s="11" t="s">
        <v>1965</v>
      </c>
      <c r="E497" s="12">
        <v>43398</v>
      </c>
      <c r="J497" s="11" t="s">
        <v>1</v>
      </c>
      <c r="M497" s="11">
        <v>549.4</v>
      </c>
      <c r="N497" s="11">
        <v>115.37</v>
      </c>
      <c r="O497" s="11">
        <v>664.77</v>
      </c>
      <c r="Q497" s="12">
        <v>43468</v>
      </c>
      <c r="T497" s="11" t="s">
        <v>1966</v>
      </c>
      <c r="U497" s="11" t="s">
        <v>1967</v>
      </c>
      <c r="V497" s="49" t="s">
        <v>1968</v>
      </c>
    </row>
    <row r="498" spans="1:28" ht="31.5" customHeight="1" x14ac:dyDescent="0.15">
      <c r="A498" s="7" t="s">
        <v>2413</v>
      </c>
      <c r="B498" s="7" t="s">
        <v>1969</v>
      </c>
      <c r="C498" s="7" t="s">
        <v>1453</v>
      </c>
    </row>
    <row r="499" spans="1:28" ht="27" x14ac:dyDescent="0.15">
      <c r="A499" s="7" t="s">
        <v>2414</v>
      </c>
      <c r="B499" s="7" t="s">
        <v>1970</v>
      </c>
      <c r="C499" s="7" t="s">
        <v>1453</v>
      </c>
    </row>
    <row r="500" spans="1:28" s="11" customFormat="1" ht="63" x14ac:dyDescent="0.15">
      <c r="A500" s="11" t="s">
        <v>2415</v>
      </c>
      <c r="B500" s="11" t="s">
        <v>1971</v>
      </c>
      <c r="C500" s="11" t="s">
        <v>1972</v>
      </c>
      <c r="E500" s="12">
        <v>43403</v>
      </c>
      <c r="J500" s="11" t="s">
        <v>1</v>
      </c>
      <c r="M500" s="11">
        <v>1800</v>
      </c>
      <c r="N500" s="11">
        <v>378</v>
      </c>
      <c r="O500" s="11">
        <v>2178</v>
      </c>
      <c r="Q500" s="12">
        <v>43468</v>
      </c>
      <c r="T500" s="12">
        <v>43313</v>
      </c>
      <c r="U500" s="11" t="s">
        <v>2420</v>
      </c>
      <c r="V500" s="49" t="s">
        <v>1832</v>
      </c>
    </row>
    <row r="501" spans="1:28" s="11" customFormat="1" ht="54" x14ac:dyDescent="0.15">
      <c r="A501" s="11" t="s">
        <v>2416</v>
      </c>
      <c r="B501" s="11" t="s">
        <v>1973</v>
      </c>
      <c r="C501" s="11" t="s">
        <v>1974</v>
      </c>
      <c r="E501" s="12">
        <v>43403</v>
      </c>
      <c r="J501" s="11" t="s">
        <v>506</v>
      </c>
      <c r="M501" s="11">
        <v>126.7</v>
      </c>
      <c r="N501" s="11">
        <v>26.61</v>
      </c>
      <c r="O501" s="11">
        <v>153.31</v>
      </c>
      <c r="Q501" s="12">
        <v>43468</v>
      </c>
      <c r="T501" s="12">
        <v>43420</v>
      </c>
      <c r="U501" s="11" t="s">
        <v>1975</v>
      </c>
      <c r="V501" s="49" t="s">
        <v>200</v>
      </c>
    </row>
    <row r="502" spans="1:28" s="11" customFormat="1" ht="54" x14ac:dyDescent="0.15">
      <c r="A502" s="11" t="s">
        <v>2417</v>
      </c>
      <c r="B502" s="11" t="s">
        <v>1976</v>
      </c>
      <c r="C502" s="11" t="s">
        <v>1977</v>
      </c>
      <c r="E502" s="12">
        <v>43403</v>
      </c>
      <c r="J502" s="11" t="s">
        <v>1</v>
      </c>
      <c r="M502" s="11">
        <v>3436.04</v>
      </c>
      <c r="N502" s="11">
        <v>721.57</v>
      </c>
      <c r="O502" s="11">
        <v>4157.6099999999997</v>
      </c>
      <c r="Q502" s="12">
        <v>43103</v>
      </c>
      <c r="T502" s="12">
        <v>43412</v>
      </c>
      <c r="U502" s="11" t="s">
        <v>2421</v>
      </c>
      <c r="V502" s="49" t="s">
        <v>1978</v>
      </c>
    </row>
    <row r="503" spans="1:28" s="11" customFormat="1" ht="33.75" customHeight="1" x14ac:dyDescent="0.15">
      <c r="A503" s="11" t="s">
        <v>2419</v>
      </c>
      <c r="B503" s="11" t="s">
        <v>1979</v>
      </c>
      <c r="C503" s="11" t="s">
        <v>1980</v>
      </c>
      <c r="E503" s="12">
        <v>43403</v>
      </c>
      <c r="J503" s="11" t="s">
        <v>506</v>
      </c>
      <c r="M503" s="11">
        <v>393</v>
      </c>
      <c r="N503" s="11">
        <v>82.53</v>
      </c>
      <c r="O503" s="11">
        <v>475.53</v>
      </c>
      <c r="Q503" s="12">
        <v>43466</v>
      </c>
      <c r="T503" s="12">
        <v>43402</v>
      </c>
      <c r="U503" s="11" t="s">
        <v>1981</v>
      </c>
      <c r="V503" s="49" t="s">
        <v>1982</v>
      </c>
    </row>
    <row r="504" spans="1:28" s="11" customFormat="1" ht="54" x14ac:dyDescent="0.15">
      <c r="A504" s="11" t="s">
        <v>2418</v>
      </c>
      <c r="B504" s="11" t="s">
        <v>1983</v>
      </c>
      <c r="C504" s="11" t="s">
        <v>1984</v>
      </c>
      <c r="E504" s="12">
        <v>43403</v>
      </c>
      <c r="J504" s="11" t="s">
        <v>506</v>
      </c>
      <c r="M504" s="11">
        <v>7616</v>
      </c>
      <c r="N504" s="11">
        <v>1599.36</v>
      </c>
      <c r="O504" s="11">
        <v>9215.36</v>
      </c>
      <c r="Q504" s="12">
        <v>43469</v>
      </c>
      <c r="T504" s="12">
        <v>43453</v>
      </c>
      <c r="U504" s="11" t="s">
        <v>1985</v>
      </c>
      <c r="V504" s="49" t="s">
        <v>1986</v>
      </c>
    </row>
    <row r="505" spans="1:28" s="8" customFormat="1" ht="49.5" customHeight="1" x14ac:dyDescent="0.15">
      <c r="A505" s="2" t="s">
        <v>474</v>
      </c>
      <c r="B505" s="1" t="s">
        <v>475</v>
      </c>
      <c r="C505" s="2" t="s">
        <v>476</v>
      </c>
      <c r="D505" s="1" t="s">
        <v>477</v>
      </c>
      <c r="E505" s="1" t="s">
        <v>478</v>
      </c>
      <c r="F505" s="1" t="s">
        <v>479</v>
      </c>
      <c r="G505" s="1" t="s">
        <v>480</v>
      </c>
      <c r="H505" s="1" t="s">
        <v>481</v>
      </c>
      <c r="I505" s="1" t="s">
        <v>503</v>
      </c>
      <c r="J505" s="1" t="s">
        <v>483</v>
      </c>
      <c r="K505" s="1" t="s">
        <v>484</v>
      </c>
      <c r="L505" s="1" t="s">
        <v>485</v>
      </c>
      <c r="M505" s="1" t="s">
        <v>486</v>
      </c>
      <c r="N505" s="1" t="s">
        <v>3</v>
      </c>
      <c r="O505" s="1" t="s">
        <v>4</v>
      </c>
      <c r="P505" s="1" t="s">
        <v>487</v>
      </c>
      <c r="Q505" s="1" t="s">
        <v>488</v>
      </c>
      <c r="R505" s="1" t="s">
        <v>489</v>
      </c>
      <c r="S505" s="1" t="s">
        <v>490</v>
      </c>
      <c r="T505" s="1" t="s">
        <v>491</v>
      </c>
      <c r="U505" s="14" t="s">
        <v>492</v>
      </c>
      <c r="V505" s="1" t="s">
        <v>6</v>
      </c>
      <c r="W505" s="2" t="s">
        <v>493</v>
      </c>
      <c r="X505" s="3" t="s">
        <v>590</v>
      </c>
      <c r="Y505" s="3" t="s">
        <v>494</v>
      </c>
      <c r="Z505" s="3" t="s">
        <v>3</v>
      </c>
      <c r="AA505" s="3" t="s">
        <v>4</v>
      </c>
      <c r="AB505" s="13" t="s">
        <v>495</v>
      </c>
    </row>
    <row r="506" spans="1:28" s="11" customFormat="1" ht="27" x14ac:dyDescent="0.15">
      <c r="A506" s="11" t="s">
        <v>2574</v>
      </c>
      <c r="B506" s="11" t="s">
        <v>1987</v>
      </c>
      <c r="C506" s="11" t="s">
        <v>1988</v>
      </c>
      <c r="E506" s="12">
        <v>43403</v>
      </c>
      <c r="J506" s="11" t="s">
        <v>506</v>
      </c>
      <c r="M506" s="11">
        <v>1154.77</v>
      </c>
      <c r="N506" s="11">
        <v>242.5</v>
      </c>
      <c r="O506" s="11">
        <v>1397.27</v>
      </c>
      <c r="Q506" s="12">
        <v>43469</v>
      </c>
      <c r="T506" s="12">
        <v>43406</v>
      </c>
      <c r="U506" s="42" t="s">
        <v>1989</v>
      </c>
      <c r="V506" s="49" t="s">
        <v>1027</v>
      </c>
    </row>
    <row r="507" spans="1:28" s="11" customFormat="1" ht="27" x14ac:dyDescent="0.15">
      <c r="A507" s="11" t="s">
        <v>2422</v>
      </c>
      <c r="B507" s="11" t="s">
        <v>1990</v>
      </c>
      <c r="C507" s="11" t="s">
        <v>1991</v>
      </c>
      <c r="E507" s="12">
        <v>43403</v>
      </c>
      <c r="J507" s="11" t="s">
        <v>1</v>
      </c>
      <c r="M507" s="11">
        <v>1102.33</v>
      </c>
      <c r="N507" s="11">
        <v>231.49</v>
      </c>
      <c r="O507" s="11">
        <v>1333.82</v>
      </c>
      <c r="Q507" s="12">
        <v>43469</v>
      </c>
      <c r="T507" s="12">
        <v>43406</v>
      </c>
      <c r="U507" s="11" t="s">
        <v>1627</v>
      </c>
      <c r="V507" s="49" t="s">
        <v>1628</v>
      </c>
    </row>
    <row r="508" spans="1:28" s="11" customFormat="1" ht="54" x14ac:dyDescent="0.15">
      <c r="A508" s="11" t="s">
        <v>2423</v>
      </c>
      <c r="B508" s="11" t="s">
        <v>1992</v>
      </c>
      <c r="C508" s="11" t="s">
        <v>1993</v>
      </c>
      <c r="E508" s="12">
        <v>43403</v>
      </c>
      <c r="J508" s="11" t="s">
        <v>506</v>
      </c>
      <c r="M508" s="11">
        <v>74.67</v>
      </c>
      <c r="N508" s="11">
        <v>15.68</v>
      </c>
      <c r="O508" s="11">
        <v>90.35</v>
      </c>
      <c r="Q508" s="12">
        <v>43469</v>
      </c>
      <c r="T508" s="12">
        <v>43404</v>
      </c>
      <c r="U508" s="11" t="s">
        <v>1777</v>
      </c>
      <c r="V508" s="49" t="s">
        <v>428</v>
      </c>
    </row>
    <row r="509" spans="1:28" s="11" customFormat="1" ht="54" x14ac:dyDescent="0.15">
      <c r="A509" s="11" t="s">
        <v>2424</v>
      </c>
      <c r="B509" s="11" t="s">
        <v>1994</v>
      </c>
      <c r="C509" s="11" t="s">
        <v>1995</v>
      </c>
      <c r="E509" s="12">
        <v>43403</v>
      </c>
      <c r="J509" s="11" t="s">
        <v>506</v>
      </c>
      <c r="M509" s="11">
        <v>4767.3</v>
      </c>
      <c r="N509" s="11">
        <v>1001.13</v>
      </c>
      <c r="O509" s="11">
        <v>5768.43</v>
      </c>
      <c r="Q509" s="12">
        <v>43469</v>
      </c>
      <c r="T509" s="12">
        <v>43409</v>
      </c>
      <c r="U509" s="11" t="s">
        <v>1996</v>
      </c>
      <c r="V509" s="49" t="s">
        <v>1997</v>
      </c>
    </row>
    <row r="510" spans="1:28" s="11" customFormat="1" ht="27" x14ac:dyDescent="0.15">
      <c r="A510" s="11" t="s">
        <v>2425</v>
      </c>
      <c r="B510" s="11" t="s">
        <v>1998</v>
      </c>
      <c r="C510" s="11" t="s">
        <v>1999</v>
      </c>
      <c r="E510" s="12">
        <v>43403</v>
      </c>
      <c r="J510" s="11" t="s">
        <v>1</v>
      </c>
      <c r="M510" s="11">
        <v>2950</v>
      </c>
      <c r="N510" s="11">
        <v>0</v>
      </c>
      <c r="O510" s="11">
        <v>2950</v>
      </c>
      <c r="Q510" s="12">
        <v>43469</v>
      </c>
      <c r="T510" s="12">
        <v>43444</v>
      </c>
      <c r="U510" s="11" t="s">
        <v>2000</v>
      </c>
      <c r="V510" s="49" t="s">
        <v>2639</v>
      </c>
    </row>
    <row r="511" spans="1:28" s="11" customFormat="1" ht="27" x14ac:dyDescent="0.15">
      <c r="A511" s="11" t="s">
        <v>2426</v>
      </c>
      <c r="B511" s="11" t="s">
        <v>2001</v>
      </c>
      <c r="C511" s="11" t="s">
        <v>2002</v>
      </c>
      <c r="E511" s="12">
        <v>43403</v>
      </c>
      <c r="J511" s="11" t="s">
        <v>506</v>
      </c>
      <c r="M511" s="11">
        <v>75</v>
      </c>
      <c r="N511" s="11">
        <v>0</v>
      </c>
      <c r="O511" s="11">
        <v>75</v>
      </c>
      <c r="Q511" s="12">
        <v>43469</v>
      </c>
      <c r="T511" s="11" t="s">
        <v>2003</v>
      </c>
      <c r="U511" s="11" t="s">
        <v>2431</v>
      </c>
      <c r="V511" s="49" t="s">
        <v>2004</v>
      </c>
    </row>
    <row r="512" spans="1:28" s="11" customFormat="1" ht="27" x14ac:dyDescent="0.15">
      <c r="A512" s="11" t="s">
        <v>2428</v>
      </c>
      <c r="B512" s="11" t="s">
        <v>2005</v>
      </c>
      <c r="C512" s="11" t="s">
        <v>2006</v>
      </c>
      <c r="E512" s="12">
        <v>43403</v>
      </c>
      <c r="J512" s="11" t="s">
        <v>1</v>
      </c>
      <c r="M512" s="11">
        <v>825</v>
      </c>
      <c r="N512" s="11">
        <v>173.25</v>
      </c>
      <c r="O512" s="11">
        <v>998.25</v>
      </c>
      <c r="Q512" s="12">
        <v>43468</v>
      </c>
      <c r="T512" s="11" t="s">
        <v>2007</v>
      </c>
      <c r="U512" s="11" t="s">
        <v>2394</v>
      </c>
      <c r="V512" s="49" t="s">
        <v>2639</v>
      </c>
    </row>
    <row r="513" spans="1:28" ht="51.75" customHeight="1" x14ac:dyDescent="0.15">
      <c r="A513" s="7" t="s">
        <v>2427</v>
      </c>
      <c r="B513" s="7" t="s">
        <v>2008</v>
      </c>
      <c r="D513" s="10">
        <v>43411</v>
      </c>
      <c r="E513" s="10">
        <v>43413</v>
      </c>
      <c r="F513" s="7">
        <v>1</v>
      </c>
      <c r="G513" s="7">
        <v>15000</v>
      </c>
      <c r="I513" s="10">
        <v>43426</v>
      </c>
      <c r="J513" s="7" t="s">
        <v>1</v>
      </c>
      <c r="K513" s="10">
        <v>43426</v>
      </c>
      <c r="L513" s="10">
        <v>43426</v>
      </c>
      <c r="M513" s="7">
        <v>15000</v>
      </c>
      <c r="N513" s="7">
        <v>3150</v>
      </c>
      <c r="O513" s="7">
        <v>18150</v>
      </c>
      <c r="P513" s="43"/>
      <c r="Q513" s="10">
        <v>43452</v>
      </c>
      <c r="R513" s="10">
        <v>43426</v>
      </c>
      <c r="S513" s="10">
        <v>43452</v>
      </c>
      <c r="T513" s="7" t="s">
        <v>2432</v>
      </c>
      <c r="U513" s="7" t="s">
        <v>2009</v>
      </c>
      <c r="V513" s="41" t="s">
        <v>2010</v>
      </c>
    </row>
    <row r="514" spans="1:28" s="11" customFormat="1" ht="45" x14ac:dyDescent="0.15">
      <c r="A514" s="11" t="s">
        <v>2429</v>
      </c>
      <c r="B514" s="11" t="s">
        <v>2011</v>
      </c>
      <c r="C514" s="11" t="s">
        <v>2012</v>
      </c>
      <c r="E514" s="12">
        <v>43403</v>
      </c>
      <c r="J514" s="11" t="s">
        <v>1</v>
      </c>
      <c r="M514" s="11">
        <v>4439.99</v>
      </c>
      <c r="N514" s="11">
        <v>932.4</v>
      </c>
      <c r="O514" s="11">
        <v>5372.39</v>
      </c>
      <c r="Q514" s="12">
        <v>43469</v>
      </c>
      <c r="T514" s="12">
        <v>43412</v>
      </c>
      <c r="U514" s="11" t="s">
        <v>104</v>
      </c>
      <c r="V514" s="49" t="s">
        <v>106</v>
      </c>
    </row>
    <row r="515" spans="1:28" s="11" customFormat="1" ht="27" x14ac:dyDescent="0.15">
      <c r="A515" s="11" t="s">
        <v>2430</v>
      </c>
      <c r="B515" s="11" t="s">
        <v>2013</v>
      </c>
      <c r="C515" s="11" t="s">
        <v>2014</v>
      </c>
      <c r="E515" s="12">
        <v>43404</v>
      </c>
      <c r="J515" s="11" t="s">
        <v>1</v>
      </c>
      <c r="M515" s="11">
        <v>610</v>
      </c>
      <c r="N515" s="11">
        <v>0</v>
      </c>
      <c r="O515" s="11">
        <v>610</v>
      </c>
      <c r="Q515" s="12">
        <v>43469</v>
      </c>
      <c r="T515" s="12">
        <v>43418</v>
      </c>
      <c r="U515" s="11" t="s">
        <v>2015</v>
      </c>
      <c r="V515" s="49" t="s">
        <v>2639</v>
      </c>
    </row>
    <row r="516" spans="1:28" s="8" customFormat="1" ht="49.5" customHeight="1" x14ac:dyDescent="0.15">
      <c r="A516" s="2" t="s">
        <v>474</v>
      </c>
      <c r="B516" s="1" t="s">
        <v>475</v>
      </c>
      <c r="C516" s="2" t="s">
        <v>476</v>
      </c>
      <c r="D516" s="1" t="s">
        <v>477</v>
      </c>
      <c r="E516" s="1" t="s">
        <v>478</v>
      </c>
      <c r="F516" s="1" t="s">
        <v>479</v>
      </c>
      <c r="G516" s="1" t="s">
        <v>480</v>
      </c>
      <c r="H516" s="1" t="s">
        <v>481</v>
      </c>
      <c r="I516" s="1" t="s">
        <v>503</v>
      </c>
      <c r="J516" s="1" t="s">
        <v>483</v>
      </c>
      <c r="K516" s="1" t="s">
        <v>484</v>
      </c>
      <c r="L516" s="1" t="s">
        <v>485</v>
      </c>
      <c r="M516" s="1" t="s">
        <v>486</v>
      </c>
      <c r="N516" s="1" t="s">
        <v>3</v>
      </c>
      <c r="O516" s="1" t="s">
        <v>4</v>
      </c>
      <c r="P516" s="1" t="s">
        <v>487</v>
      </c>
      <c r="Q516" s="1" t="s">
        <v>488</v>
      </c>
      <c r="R516" s="1" t="s">
        <v>489</v>
      </c>
      <c r="S516" s="1" t="s">
        <v>490</v>
      </c>
      <c r="T516" s="1" t="s">
        <v>491</v>
      </c>
      <c r="U516" s="14" t="s">
        <v>492</v>
      </c>
      <c r="V516" s="1" t="s">
        <v>6</v>
      </c>
      <c r="W516" s="2" t="s">
        <v>493</v>
      </c>
      <c r="X516" s="3" t="s">
        <v>590</v>
      </c>
      <c r="Y516" s="3" t="s">
        <v>494</v>
      </c>
      <c r="Z516" s="3" t="s">
        <v>3</v>
      </c>
      <c r="AA516" s="3" t="s">
        <v>4</v>
      </c>
      <c r="AB516" s="13" t="s">
        <v>495</v>
      </c>
    </row>
    <row r="517" spans="1:28" ht="36" x14ac:dyDescent="0.15">
      <c r="A517" s="7" t="s">
        <v>2443</v>
      </c>
      <c r="B517" s="7" t="s">
        <v>2016</v>
      </c>
      <c r="C517" s="7" t="s">
        <v>2017</v>
      </c>
      <c r="E517" s="10">
        <v>43419</v>
      </c>
      <c r="J517" s="7" t="s">
        <v>506</v>
      </c>
      <c r="M517" s="7">
        <v>3801.6</v>
      </c>
      <c r="N517" s="7">
        <v>798.34</v>
      </c>
      <c r="O517" s="7">
        <v>4599.9399999999996</v>
      </c>
      <c r="Q517" s="10">
        <v>43469</v>
      </c>
      <c r="T517" s="7" t="s">
        <v>2433</v>
      </c>
      <c r="U517" s="7" t="s">
        <v>2018</v>
      </c>
      <c r="V517" s="41" t="s">
        <v>2019</v>
      </c>
    </row>
    <row r="518" spans="1:28" s="11" customFormat="1" ht="54" x14ac:dyDescent="0.15">
      <c r="A518" s="11" t="s">
        <v>2442</v>
      </c>
      <c r="B518" s="11" t="s">
        <v>2020</v>
      </c>
      <c r="C518" s="11" t="s">
        <v>2021</v>
      </c>
      <c r="E518" s="12">
        <v>43388</v>
      </c>
      <c r="J518" s="11" t="s">
        <v>1</v>
      </c>
      <c r="M518" s="11">
        <v>5500</v>
      </c>
      <c r="N518" s="11">
        <v>0</v>
      </c>
      <c r="O518" s="11">
        <v>5500</v>
      </c>
      <c r="Q518" s="12">
        <v>43469</v>
      </c>
      <c r="R518" s="12">
        <v>43406</v>
      </c>
      <c r="T518" s="11" t="s">
        <v>2434</v>
      </c>
      <c r="U518" s="11" t="s">
        <v>2022</v>
      </c>
      <c r="V518" s="49" t="s">
        <v>2639</v>
      </c>
    </row>
    <row r="519" spans="1:28" s="5" customFormat="1" ht="36" x14ac:dyDescent="0.15">
      <c r="A519" s="5" t="s">
        <v>2444</v>
      </c>
      <c r="B519" s="5" t="s">
        <v>2023</v>
      </c>
      <c r="C519" s="5" t="s">
        <v>2024</v>
      </c>
      <c r="E519" s="9">
        <v>43398</v>
      </c>
      <c r="J519" s="5" t="s">
        <v>1</v>
      </c>
      <c r="M519" s="5">
        <v>5500</v>
      </c>
      <c r="N519" s="5">
        <v>1155</v>
      </c>
      <c r="O519" s="5">
        <v>6655</v>
      </c>
      <c r="R519" s="9">
        <v>43458</v>
      </c>
      <c r="T519" s="5" t="s">
        <v>2435</v>
      </c>
      <c r="U519" s="5" t="s">
        <v>2436</v>
      </c>
      <c r="V519" s="27" t="s">
        <v>2639</v>
      </c>
    </row>
    <row r="520" spans="1:28" s="11" customFormat="1" ht="36" x14ac:dyDescent="0.15">
      <c r="A520" s="11" t="s">
        <v>2441</v>
      </c>
      <c r="B520" s="11" t="s">
        <v>2025</v>
      </c>
      <c r="C520" s="11" t="s">
        <v>2026</v>
      </c>
      <c r="E520" s="12">
        <v>43409</v>
      </c>
      <c r="J520" s="11" t="s">
        <v>1</v>
      </c>
      <c r="M520" s="11">
        <v>200</v>
      </c>
      <c r="N520" s="11">
        <v>42</v>
      </c>
      <c r="O520" s="11">
        <v>242</v>
      </c>
      <c r="Q520" s="12">
        <v>43469</v>
      </c>
      <c r="T520" s="12">
        <v>43410</v>
      </c>
      <c r="U520" s="11" t="s">
        <v>2027</v>
      </c>
      <c r="V520" s="49" t="s">
        <v>2639</v>
      </c>
    </row>
    <row r="521" spans="1:28" s="11" customFormat="1" ht="54" x14ac:dyDescent="0.15">
      <c r="A521" s="11" t="s">
        <v>2575</v>
      </c>
      <c r="B521" s="11" t="s">
        <v>2028</v>
      </c>
      <c r="C521" s="11" t="s">
        <v>2029</v>
      </c>
      <c r="E521" s="12">
        <v>43410</v>
      </c>
      <c r="J521" s="11" t="s">
        <v>1</v>
      </c>
      <c r="M521" s="11">
        <v>228.24</v>
      </c>
      <c r="N521" s="11">
        <v>47.93</v>
      </c>
      <c r="O521" s="11">
        <v>276.17</v>
      </c>
      <c r="Q521" s="12">
        <v>43469</v>
      </c>
      <c r="T521" s="12">
        <v>43411</v>
      </c>
      <c r="U521" s="11" t="s">
        <v>889</v>
      </c>
      <c r="V521" s="49" t="s">
        <v>797</v>
      </c>
    </row>
    <row r="522" spans="1:28" s="11" customFormat="1" ht="54" x14ac:dyDescent="0.15">
      <c r="A522" s="11" t="s">
        <v>2440</v>
      </c>
      <c r="B522" s="11" t="s">
        <v>2030</v>
      </c>
      <c r="C522" s="11" t="s">
        <v>2031</v>
      </c>
      <c r="E522" s="12">
        <v>43410</v>
      </c>
      <c r="J522" s="11" t="s">
        <v>506</v>
      </c>
      <c r="M522" s="11">
        <v>702.03</v>
      </c>
      <c r="N522" s="11">
        <v>147.43</v>
      </c>
      <c r="O522" s="11">
        <v>849.46</v>
      </c>
      <c r="Q522" s="12">
        <v>43469</v>
      </c>
      <c r="T522" s="12">
        <v>43416</v>
      </c>
      <c r="U522" s="11" t="s">
        <v>338</v>
      </c>
      <c r="V522" s="49" t="s">
        <v>339</v>
      </c>
    </row>
    <row r="523" spans="1:28" s="11" customFormat="1" ht="45" x14ac:dyDescent="0.15">
      <c r="A523" s="11" t="s">
        <v>2445</v>
      </c>
      <c r="B523" s="11" t="s">
        <v>2032</v>
      </c>
      <c r="C523" s="11" t="s">
        <v>2033</v>
      </c>
      <c r="E523" s="12">
        <v>43410</v>
      </c>
      <c r="J523" s="11" t="s">
        <v>1</v>
      </c>
      <c r="M523" s="11">
        <v>179.52</v>
      </c>
      <c r="N523" s="11">
        <v>37.700000000000003</v>
      </c>
      <c r="O523" s="11">
        <v>217.22</v>
      </c>
      <c r="Q523" s="12">
        <v>43469</v>
      </c>
      <c r="T523" s="12">
        <v>43410</v>
      </c>
      <c r="U523" s="11" t="s">
        <v>2034</v>
      </c>
      <c r="V523" s="49" t="s">
        <v>2035</v>
      </c>
    </row>
    <row r="524" spans="1:28" s="11" customFormat="1" ht="36" x14ac:dyDescent="0.15">
      <c r="A524" s="11" t="s">
        <v>2439</v>
      </c>
      <c r="B524" s="11" t="s">
        <v>2036</v>
      </c>
      <c r="C524" s="11" t="s">
        <v>2037</v>
      </c>
      <c r="E524" s="12">
        <v>43410</v>
      </c>
      <c r="J524" s="11" t="s">
        <v>1</v>
      </c>
      <c r="M524" s="11">
        <v>1220</v>
      </c>
      <c r="N524" s="11">
        <v>256.2</v>
      </c>
      <c r="O524" s="11">
        <v>1476.2</v>
      </c>
      <c r="Q524" s="12">
        <v>43469</v>
      </c>
      <c r="T524" s="12">
        <v>43398</v>
      </c>
      <c r="U524" s="11" t="s">
        <v>1279</v>
      </c>
      <c r="V524" s="49" t="s">
        <v>1280</v>
      </c>
    </row>
    <row r="525" spans="1:28" s="11" customFormat="1" ht="36" x14ac:dyDescent="0.15">
      <c r="A525" s="11" t="s">
        <v>2438</v>
      </c>
      <c r="B525" s="11" t="s">
        <v>2038</v>
      </c>
      <c r="C525" s="11" t="s">
        <v>2039</v>
      </c>
      <c r="E525" s="12">
        <v>43410</v>
      </c>
      <c r="J525" s="11" t="s">
        <v>505</v>
      </c>
      <c r="M525" s="11">
        <v>80</v>
      </c>
      <c r="N525" s="11">
        <v>16.8</v>
      </c>
      <c r="O525" s="11">
        <v>96.8</v>
      </c>
      <c r="Q525" s="12">
        <v>43469</v>
      </c>
      <c r="T525" s="12">
        <v>43397</v>
      </c>
      <c r="U525" s="11" t="s">
        <v>2396</v>
      </c>
      <c r="V525" s="49" t="s">
        <v>2639</v>
      </c>
    </row>
    <row r="526" spans="1:28" s="11" customFormat="1" ht="36" x14ac:dyDescent="0.15">
      <c r="A526" s="11" t="s">
        <v>2437</v>
      </c>
      <c r="B526" s="11" t="s">
        <v>2040</v>
      </c>
      <c r="C526" s="11" t="s">
        <v>2041</v>
      </c>
      <c r="E526" s="12">
        <v>43410</v>
      </c>
      <c r="J526" s="11" t="s">
        <v>506</v>
      </c>
      <c r="M526" s="11">
        <v>2520</v>
      </c>
      <c r="N526" s="11">
        <v>529.20000000000005</v>
      </c>
      <c r="O526" s="11">
        <v>3049.2</v>
      </c>
      <c r="Q526" s="12">
        <v>43469</v>
      </c>
      <c r="T526" s="11" t="s">
        <v>2455</v>
      </c>
      <c r="U526" s="11" t="s">
        <v>571</v>
      </c>
      <c r="V526" s="49" t="s">
        <v>305</v>
      </c>
      <c r="Y526" s="11">
        <v>2120.64</v>
      </c>
      <c r="Z526" s="11">
        <v>445.33</v>
      </c>
      <c r="AA526" s="11">
        <v>2565.96</v>
      </c>
    </row>
    <row r="527" spans="1:28" s="8" customFormat="1" ht="49.5" customHeight="1" x14ac:dyDescent="0.15">
      <c r="A527" s="2" t="s">
        <v>474</v>
      </c>
      <c r="B527" s="1" t="s">
        <v>475</v>
      </c>
      <c r="C527" s="2" t="s">
        <v>476</v>
      </c>
      <c r="D527" s="1" t="s">
        <v>477</v>
      </c>
      <c r="E527" s="1" t="s">
        <v>478</v>
      </c>
      <c r="F527" s="1" t="s">
        <v>479</v>
      </c>
      <c r="G527" s="1" t="s">
        <v>480</v>
      </c>
      <c r="H527" s="1" t="s">
        <v>481</v>
      </c>
      <c r="I527" s="1" t="s">
        <v>503</v>
      </c>
      <c r="J527" s="1" t="s">
        <v>483</v>
      </c>
      <c r="K527" s="1" t="s">
        <v>484</v>
      </c>
      <c r="L527" s="1" t="s">
        <v>485</v>
      </c>
      <c r="M527" s="1" t="s">
        <v>486</v>
      </c>
      <c r="N527" s="1" t="s">
        <v>3</v>
      </c>
      <c r="O527" s="1" t="s">
        <v>4</v>
      </c>
      <c r="P527" s="1" t="s">
        <v>487</v>
      </c>
      <c r="Q527" s="1" t="s">
        <v>488</v>
      </c>
      <c r="R527" s="1" t="s">
        <v>489</v>
      </c>
      <c r="S527" s="1" t="s">
        <v>490</v>
      </c>
      <c r="T527" s="1" t="s">
        <v>491</v>
      </c>
      <c r="U527" s="14" t="s">
        <v>492</v>
      </c>
      <c r="V527" s="1" t="s">
        <v>6</v>
      </c>
      <c r="W527" s="2" t="s">
        <v>493</v>
      </c>
      <c r="X527" s="3" t="s">
        <v>590</v>
      </c>
      <c r="Y527" s="3" t="s">
        <v>494</v>
      </c>
      <c r="Z527" s="3" t="s">
        <v>3</v>
      </c>
      <c r="AA527" s="3" t="s">
        <v>4</v>
      </c>
      <c r="AB527" s="13" t="s">
        <v>495</v>
      </c>
    </row>
    <row r="528" spans="1:28" s="11" customFormat="1" ht="45" x14ac:dyDescent="0.15">
      <c r="A528" s="11" t="s">
        <v>2446</v>
      </c>
      <c r="B528" s="11" t="s">
        <v>2042</v>
      </c>
      <c r="C528" s="11" t="s">
        <v>2043</v>
      </c>
      <c r="E528" s="12">
        <v>43416</v>
      </c>
      <c r="J528" s="11" t="s">
        <v>1</v>
      </c>
      <c r="M528" s="11">
        <v>7320</v>
      </c>
      <c r="N528" s="11">
        <v>1537.2</v>
      </c>
      <c r="O528" s="11">
        <v>8857.2000000000007</v>
      </c>
      <c r="Q528" s="12">
        <v>43469</v>
      </c>
      <c r="T528" s="11" t="s">
        <v>2456</v>
      </c>
      <c r="U528" s="11" t="s">
        <v>2044</v>
      </c>
      <c r="V528" s="49" t="s">
        <v>1810</v>
      </c>
    </row>
    <row r="529" spans="1:28" s="11" customFormat="1" ht="27" x14ac:dyDescent="0.15">
      <c r="A529" s="11" t="s">
        <v>2447</v>
      </c>
      <c r="B529" s="11" t="s">
        <v>2045</v>
      </c>
      <c r="C529" s="11" t="s">
        <v>2046</v>
      </c>
      <c r="E529" s="12">
        <v>43409</v>
      </c>
      <c r="J529" s="11" t="s">
        <v>506</v>
      </c>
      <c r="M529" s="11">
        <v>121</v>
      </c>
      <c r="N529" s="11">
        <v>25.41</v>
      </c>
      <c r="O529" s="11">
        <v>146.41</v>
      </c>
      <c r="Q529" s="12">
        <v>43472</v>
      </c>
      <c r="T529" s="12">
        <v>43412</v>
      </c>
      <c r="U529" s="11" t="s">
        <v>2047</v>
      </c>
      <c r="V529" s="49" t="s">
        <v>2639</v>
      </c>
    </row>
    <row r="530" spans="1:28" ht="36" x14ac:dyDescent="0.15">
      <c r="A530" s="7" t="s">
        <v>2448</v>
      </c>
      <c r="B530" s="7" t="s">
        <v>2048</v>
      </c>
      <c r="C530" s="7" t="s">
        <v>2049</v>
      </c>
      <c r="E530" s="10">
        <v>43410</v>
      </c>
      <c r="J530" s="7" t="s">
        <v>1</v>
      </c>
      <c r="M530" s="7">
        <v>4350</v>
      </c>
      <c r="N530" s="7">
        <v>0</v>
      </c>
      <c r="O530" s="7">
        <v>4350</v>
      </c>
      <c r="Q530" s="10">
        <v>43472</v>
      </c>
      <c r="T530" s="7" t="s">
        <v>2050</v>
      </c>
      <c r="U530" s="7" t="s">
        <v>2051</v>
      </c>
      <c r="V530" s="41" t="s">
        <v>2052</v>
      </c>
    </row>
    <row r="531" spans="1:28" s="11" customFormat="1" ht="63" x14ac:dyDescent="0.15">
      <c r="A531" s="11" t="s">
        <v>2449</v>
      </c>
      <c r="B531" s="11" t="s">
        <v>2053</v>
      </c>
      <c r="C531" s="11" t="s">
        <v>2054</v>
      </c>
      <c r="E531" s="12">
        <v>43439</v>
      </c>
      <c r="J531" s="11" t="s">
        <v>1</v>
      </c>
      <c r="M531" s="11">
        <v>197.45</v>
      </c>
      <c r="N531" s="11">
        <v>31.07</v>
      </c>
      <c r="O531" s="11">
        <v>228.52</v>
      </c>
      <c r="Q531" s="12">
        <v>43472</v>
      </c>
      <c r="T531" s="12">
        <v>43416</v>
      </c>
      <c r="U531" s="11" t="s">
        <v>2055</v>
      </c>
      <c r="V531" s="49" t="s">
        <v>2056</v>
      </c>
    </row>
    <row r="532" spans="1:28" s="11" customFormat="1" ht="45" x14ac:dyDescent="0.15">
      <c r="A532" s="11" t="s">
        <v>2576</v>
      </c>
      <c r="B532" s="11" t="s">
        <v>2057</v>
      </c>
      <c r="C532" s="11" t="s">
        <v>2058</v>
      </c>
      <c r="E532" s="12">
        <v>43410</v>
      </c>
      <c r="J532" s="11" t="s">
        <v>1</v>
      </c>
      <c r="M532" s="11">
        <v>231.24</v>
      </c>
      <c r="N532" s="11">
        <v>48.56</v>
      </c>
      <c r="O532" s="11">
        <v>279.8</v>
      </c>
      <c r="Q532" s="12">
        <v>43472</v>
      </c>
      <c r="T532" s="12">
        <v>43412</v>
      </c>
      <c r="U532" s="11" t="s">
        <v>2457</v>
      </c>
      <c r="V532" s="49" t="s">
        <v>908</v>
      </c>
    </row>
    <row r="533" spans="1:28" s="11" customFormat="1" ht="36" x14ac:dyDescent="0.15">
      <c r="A533" s="11" t="s">
        <v>2450</v>
      </c>
      <c r="B533" s="11" t="s">
        <v>2059</v>
      </c>
      <c r="C533" s="11" t="s">
        <v>2060</v>
      </c>
      <c r="E533" s="12">
        <v>43410</v>
      </c>
      <c r="J533" s="11" t="s">
        <v>1</v>
      </c>
      <c r="M533" s="11">
        <v>1000</v>
      </c>
      <c r="N533" s="11">
        <v>210</v>
      </c>
      <c r="O533" s="11">
        <v>1210</v>
      </c>
      <c r="Q533" s="12">
        <v>43472</v>
      </c>
      <c r="T533" s="12">
        <v>43416</v>
      </c>
      <c r="U533" s="11" t="s">
        <v>2458</v>
      </c>
      <c r="V533" s="49" t="s">
        <v>2061</v>
      </c>
    </row>
    <row r="534" spans="1:28" ht="54" x14ac:dyDescent="0.15">
      <c r="A534" s="7" t="s">
        <v>2451</v>
      </c>
      <c r="B534" s="7" t="s">
        <v>2062</v>
      </c>
      <c r="C534" s="7" t="s">
        <v>2063</v>
      </c>
      <c r="E534" s="10">
        <v>43410</v>
      </c>
      <c r="J534" s="7" t="s">
        <v>1</v>
      </c>
      <c r="M534" s="7">
        <v>194</v>
      </c>
      <c r="N534" s="7">
        <v>40.74</v>
      </c>
      <c r="O534" s="7">
        <v>234.74</v>
      </c>
      <c r="Q534" s="10">
        <v>43472</v>
      </c>
      <c r="R534" s="10">
        <v>43410</v>
      </c>
      <c r="T534" s="7" t="s">
        <v>2064</v>
      </c>
      <c r="U534" s="7" t="s">
        <v>2459</v>
      </c>
      <c r="V534" s="41" t="s">
        <v>2065</v>
      </c>
    </row>
    <row r="535" spans="1:28" s="5" customFormat="1" ht="45" x14ac:dyDescent="0.15">
      <c r="A535" s="5" t="s">
        <v>2452</v>
      </c>
      <c r="B535" s="5" t="s">
        <v>2066</v>
      </c>
      <c r="C535" s="5" t="s">
        <v>2067</v>
      </c>
      <c r="E535" s="9">
        <v>43378</v>
      </c>
      <c r="J535" s="5" t="s">
        <v>1</v>
      </c>
      <c r="M535" s="5">
        <v>664.47</v>
      </c>
      <c r="N535" s="5">
        <v>139.54</v>
      </c>
      <c r="O535" s="5">
        <v>804.01</v>
      </c>
      <c r="T535" s="9">
        <v>43414</v>
      </c>
      <c r="U535" s="5" t="s">
        <v>607</v>
      </c>
      <c r="V535" s="27" t="s">
        <v>212</v>
      </c>
    </row>
    <row r="536" spans="1:28" s="11" customFormat="1" ht="45" x14ac:dyDescent="0.15">
      <c r="A536" s="11" t="s">
        <v>2453</v>
      </c>
      <c r="B536" s="11" t="s">
        <v>2068</v>
      </c>
      <c r="C536" s="11" t="s">
        <v>2069</v>
      </c>
      <c r="E536" s="12">
        <v>43410</v>
      </c>
      <c r="J536" s="11" t="s">
        <v>506</v>
      </c>
      <c r="M536" s="11">
        <v>194</v>
      </c>
      <c r="N536" s="11">
        <v>40.74</v>
      </c>
      <c r="O536" s="11">
        <v>234.74</v>
      </c>
      <c r="Q536" s="12">
        <v>43472</v>
      </c>
      <c r="T536" s="12">
        <v>43424</v>
      </c>
      <c r="U536" s="11" t="s">
        <v>1159</v>
      </c>
      <c r="V536" s="49" t="s">
        <v>1033</v>
      </c>
    </row>
    <row r="537" spans="1:28" s="11" customFormat="1" ht="36" x14ac:dyDescent="0.15">
      <c r="A537" s="11" t="s">
        <v>2454</v>
      </c>
      <c r="B537" s="11" t="s">
        <v>2070</v>
      </c>
      <c r="C537" s="11" t="s">
        <v>2071</v>
      </c>
      <c r="E537" s="12">
        <v>43410</v>
      </c>
      <c r="J537" s="11" t="s">
        <v>1</v>
      </c>
      <c r="M537" s="11">
        <v>2376.7399999999998</v>
      </c>
      <c r="N537" s="11">
        <v>0</v>
      </c>
      <c r="O537" s="11">
        <v>2376.7399999999998</v>
      </c>
      <c r="Q537" s="12">
        <v>43472</v>
      </c>
      <c r="T537" s="11" t="s">
        <v>2072</v>
      </c>
      <c r="U537" s="11" t="s">
        <v>2073</v>
      </c>
      <c r="V537" s="49" t="s">
        <v>2074</v>
      </c>
    </row>
    <row r="538" spans="1:28" s="8" customFormat="1" ht="49.5" customHeight="1" x14ac:dyDescent="0.15">
      <c r="A538" s="2" t="s">
        <v>474</v>
      </c>
      <c r="B538" s="1" t="s">
        <v>475</v>
      </c>
      <c r="C538" s="2" t="s">
        <v>476</v>
      </c>
      <c r="D538" s="1" t="s">
        <v>477</v>
      </c>
      <c r="E538" s="1" t="s">
        <v>478</v>
      </c>
      <c r="F538" s="1" t="s">
        <v>479</v>
      </c>
      <c r="G538" s="1" t="s">
        <v>480</v>
      </c>
      <c r="H538" s="1" t="s">
        <v>481</v>
      </c>
      <c r="I538" s="1" t="s">
        <v>503</v>
      </c>
      <c r="J538" s="1" t="s">
        <v>483</v>
      </c>
      <c r="K538" s="1" t="s">
        <v>484</v>
      </c>
      <c r="L538" s="1" t="s">
        <v>485</v>
      </c>
      <c r="M538" s="1" t="s">
        <v>486</v>
      </c>
      <c r="N538" s="1" t="s">
        <v>3</v>
      </c>
      <c r="O538" s="1" t="s">
        <v>4</v>
      </c>
      <c r="P538" s="1" t="s">
        <v>487</v>
      </c>
      <c r="Q538" s="1" t="s">
        <v>488</v>
      </c>
      <c r="R538" s="1" t="s">
        <v>489</v>
      </c>
      <c r="S538" s="1" t="s">
        <v>490</v>
      </c>
      <c r="T538" s="1" t="s">
        <v>491</v>
      </c>
      <c r="U538" s="14" t="s">
        <v>492</v>
      </c>
      <c r="V538" s="1" t="s">
        <v>6</v>
      </c>
      <c r="W538" s="2" t="s">
        <v>493</v>
      </c>
      <c r="X538" s="3" t="s">
        <v>590</v>
      </c>
      <c r="Y538" s="3" t="s">
        <v>494</v>
      </c>
      <c r="Z538" s="3" t="s">
        <v>3</v>
      </c>
      <c r="AA538" s="3" t="s">
        <v>4</v>
      </c>
      <c r="AB538" s="13" t="s">
        <v>495</v>
      </c>
    </row>
    <row r="539" spans="1:28" s="11" customFormat="1" ht="36" x14ac:dyDescent="0.15">
      <c r="A539" s="11" t="s">
        <v>2466</v>
      </c>
      <c r="B539" s="11" t="s">
        <v>2075</v>
      </c>
      <c r="C539" s="11" t="s">
        <v>2076</v>
      </c>
      <c r="E539" s="12">
        <v>43410</v>
      </c>
      <c r="J539" s="11" t="s">
        <v>506</v>
      </c>
      <c r="M539" s="11">
        <v>90</v>
      </c>
      <c r="N539" s="11">
        <v>18.3</v>
      </c>
      <c r="O539" s="11">
        <v>108.9</v>
      </c>
      <c r="Q539" s="12">
        <v>43472</v>
      </c>
      <c r="T539" s="12">
        <v>43410</v>
      </c>
      <c r="U539" s="11" t="s">
        <v>2460</v>
      </c>
      <c r="V539" s="49" t="s">
        <v>2639</v>
      </c>
    </row>
    <row r="540" spans="1:28" s="5" customFormat="1" ht="36" x14ac:dyDescent="0.15">
      <c r="A540" s="5" t="s">
        <v>2467</v>
      </c>
      <c r="B540" s="5" t="s">
        <v>2077</v>
      </c>
      <c r="C540" s="5" t="s">
        <v>2078</v>
      </c>
      <c r="E540" s="9">
        <v>43409</v>
      </c>
      <c r="J540" s="5" t="s">
        <v>1</v>
      </c>
      <c r="M540" s="5">
        <v>13000</v>
      </c>
      <c r="N540" s="5">
        <v>0</v>
      </c>
      <c r="O540" s="5">
        <v>13000</v>
      </c>
      <c r="T540" s="5" t="s">
        <v>2079</v>
      </c>
      <c r="U540" s="5" t="s">
        <v>2080</v>
      </c>
      <c r="V540" s="27" t="s">
        <v>2639</v>
      </c>
    </row>
    <row r="541" spans="1:28" ht="36" x14ac:dyDescent="0.15">
      <c r="A541" s="7" t="s">
        <v>2468</v>
      </c>
      <c r="B541" s="7" t="s">
        <v>2081</v>
      </c>
      <c r="D541" s="10">
        <v>43417</v>
      </c>
      <c r="E541" s="10">
        <v>43420</v>
      </c>
      <c r="F541" s="7">
        <v>1</v>
      </c>
      <c r="G541" s="7">
        <v>35000</v>
      </c>
      <c r="H541" s="10">
        <v>43420</v>
      </c>
      <c r="I541" s="10">
        <v>43437</v>
      </c>
      <c r="J541" s="7" t="s">
        <v>505</v>
      </c>
      <c r="K541" s="10">
        <v>43451</v>
      </c>
      <c r="L541" s="10">
        <v>43453</v>
      </c>
      <c r="M541" s="7">
        <v>18350</v>
      </c>
      <c r="N541" s="7">
        <v>3844.05</v>
      </c>
      <c r="O541" s="7">
        <v>22149.05</v>
      </c>
      <c r="P541" s="10">
        <v>43453</v>
      </c>
      <c r="Q541" s="10">
        <v>43455</v>
      </c>
      <c r="R541" s="10">
        <v>43461</v>
      </c>
      <c r="S541" s="43"/>
      <c r="T541" s="43"/>
      <c r="U541" s="7" t="s">
        <v>2461</v>
      </c>
      <c r="V541" s="41" t="s">
        <v>2082</v>
      </c>
    </row>
    <row r="542" spans="1:28" s="11" customFormat="1" ht="45" x14ac:dyDescent="0.15">
      <c r="A542" s="11" t="s">
        <v>2469</v>
      </c>
      <c r="B542" s="11" t="s">
        <v>2083</v>
      </c>
      <c r="C542" s="11" t="s">
        <v>2084</v>
      </c>
      <c r="E542" s="12">
        <v>43419</v>
      </c>
      <c r="J542" s="11" t="s">
        <v>1</v>
      </c>
      <c r="M542" s="11">
        <v>282</v>
      </c>
      <c r="N542" s="11">
        <v>0</v>
      </c>
      <c r="O542" s="11">
        <v>282</v>
      </c>
      <c r="Q542" s="12">
        <v>43472</v>
      </c>
      <c r="T542" s="11" t="s">
        <v>2465</v>
      </c>
      <c r="U542" s="11" t="s">
        <v>2085</v>
      </c>
      <c r="V542" s="49" t="s">
        <v>2086</v>
      </c>
    </row>
    <row r="543" spans="1:28" s="5" customFormat="1" ht="27" x14ac:dyDescent="0.15">
      <c r="A543" s="5" t="s">
        <v>2470</v>
      </c>
      <c r="B543" s="5" t="s">
        <v>2087</v>
      </c>
      <c r="C543" s="5" t="s">
        <v>2088</v>
      </c>
      <c r="E543" s="9">
        <v>43419</v>
      </c>
      <c r="J543" s="5" t="s">
        <v>1</v>
      </c>
      <c r="M543" s="5">
        <v>1755.44</v>
      </c>
      <c r="N543" s="5">
        <v>368.64</v>
      </c>
      <c r="O543" s="5">
        <v>2124.08</v>
      </c>
      <c r="T543" s="9">
        <v>43397</v>
      </c>
      <c r="U543" s="5" t="s">
        <v>2089</v>
      </c>
      <c r="V543" s="27" t="s">
        <v>2639</v>
      </c>
    </row>
    <row r="544" spans="1:28" s="5" customFormat="1" ht="36" x14ac:dyDescent="0.15">
      <c r="A544" s="5" t="s">
        <v>2586</v>
      </c>
      <c r="B544" s="5" t="s">
        <v>2090</v>
      </c>
      <c r="C544" s="5" t="s">
        <v>2091</v>
      </c>
      <c r="E544" s="9">
        <v>43396</v>
      </c>
      <c r="J544" s="5" t="s">
        <v>1</v>
      </c>
      <c r="M544" s="5">
        <v>31597</v>
      </c>
      <c r="N544" s="5">
        <v>0</v>
      </c>
      <c r="O544" s="5">
        <v>31597</v>
      </c>
      <c r="T544" s="5" t="s">
        <v>2464</v>
      </c>
      <c r="U544" s="5" t="s">
        <v>564</v>
      </c>
      <c r="V544" s="27" t="s">
        <v>76</v>
      </c>
    </row>
    <row r="545" spans="1:28" s="5" customFormat="1" ht="45" x14ac:dyDescent="0.15">
      <c r="A545" s="5" t="s">
        <v>2471</v>
      </c>
      <c r="B545" s="5" t="s">
        <v>2092</v>
      </c>
      <c r="C545" s="5" t="s">
        <v>2093</v>
      </c>
      <c r="E545" s="9">
        <v>43417</v>
      </c>
      <c r="J545" s="5" t="s">
        <v>1</v>
      </c>
      <c r="M545" s="5">
        <v>13000</v>
      </c>
      <c r="N545" s="5">
        <v>0</v>
      </c>
      <c r="O545" s="5">
        <v>13000</v>
      </c>
      <c r="R545" s="9">
        <v>43417</v>
      </c>
      <c r="T545" s="5" t="s">
        <v>2434</v>
      </c>
      <c r="U545" s="5" t="s">
        <v>2094</v>
      </c>
      <c r="V545" s="27" t="s">
        <v>2639</v>
      </c>
    </row>
    <row r="546" spans="1:28" s="5" customFormat="1" ht="36" x14ac:dyDescent="0.15">
      <c r="A546" s="5" t="s">
        <v>2577</v>
      </c>
      <c r="B546" s="5" t="s">
        <v>2095</v>
      </c>
      <c r="C546" s="5" t="s">
        <v>2096</v>
      </c>
      <c r="E546" s="9">
        <v>41092</v>
      </c>
      <c r="J546" s="5" t="s">
        <v>1</v>
      </c>
      <c r="M546" s="5">
        <v>30620.98</v>
      </c>
      <c r="N546" s="5">
        <v>6430.41</v>
      </c>
      <c r="O546" s="5">
        <v>37051.39</v>
      </c>
      <c r="T546" s="5" t="s">
        <v>2463</v>
      </c>
      <c r="U546" s="15" t="s">
        <v>523</v>
      </c>
      <c r="V546" s="44" t="s">
        <v>7</v>
      </c>
    </row>
    <row r="547" spans="1:28" s="11" customFormat="1" ht="36" x14ac:dyDescent="0.15">
      <c r="A547" s="11" t="s">
        <v>2472</v>
      </c>
      <c r="B547" s="11" t="s">
        <v>2097</v>
      </c>
      <c r="C547" s="11" t="s">
        <v>2098</v>
      </c>
      <c r="E547" s="12">
        <v>43419</v>
      </c>
      <c r="J547" s="11" t="s">
        <v>1</v>
      </c>
      <c r="M547" s="11">
        <v>1322</v>
      </c>
      <c r="N547" s="11">
        <v>277.62</v>
      </c>
      <c r="O547" s="11">
        <v>1599.62</v>
      </c>
      <c r="Q547" s="12">
        <v>43472</v>
      </c>
      <c r="T547" s="12">
        <v>43398</v>
      </c>
      <c r="U547" s="11" t="s">
        <v>2462</v>
      </c>
      <c r="V547" s="49" t="s">
        <v>1876</v>
      </c>
    </row>
    <row r="548" spans="1:28" s="8" customFormat="1" ht="49.5" customHeight="1" x14ac:dyDescent="0.15">
      <c r="A548" s="2" t="s">
        <v>474</v>
      </c>
      <c r="B548" s="1" t="s">
        <v>475</v>
      </c>
      <c r="C548" s="2" t="s">
        <v>476</v>
      </c>
      <c r="D548" s="1" t="s">
        <v>477</v>
      </c>
      <c r="E548" s="1" t="s">
        <v>478</v>
      </c>
      <c r="F548" s="1" t="s">
        <v>479</v>
      </c>
      <c r="G548" s="1" t="s">
        <v>480</v>
      </c>
      <c r="H548" s="1" t="s">
        <v>481</v>
      </c>
      <c r="I548" s="1" t="s">
        <v>503</v>
      </c>
      <c r="J548" s="1" t="s">
        <v>483</v>
      </c>
      <c r="K548" s="1" t="s">
        <v>484</v>
      </c>
      <c r="L548" s="1" t="s">
        <v>485</v>
      </c>
      <c r="M548" s="1" t="s">
        <v>486</v>
      </c>
      <c r="N548" s="1" t="s">
        <v>3</v>
      </c>
      <c r="O548" s="1" t="s">
        <v>4</v>
      </c>
      <c r="P548" s="1" t="s">
        <v>487</v>
      </c>
      <c r="Q548" s="1" t="s">
        <v>488</v>
      </c>
      <c r="R548" s="1" t="s">
        <v>489</v>
      </c>
      <c r="S548" s="1" t="s">
        <v>490</v>
      </c>
      <c r="T548" s="1" t="s">
        <v>491</v>
      </c>
      <c r="U548" s="14" t="s">
        <v>492</v>
      </c>
      <c r="V548" s="1" t="s">
        <v>6</v>
      </c>
      <c r="W548" s="2" t="s">
        <v>493</v>
      </c>
      <c r="X548" s="3" t="s">
        <v>590</v>
      </c>
      <c r="Y548" s="3" t="s">
        <v>494</v>
      </c>
      <c r="Z548" s="3" t="s">
        <v>3</v>
      </c>
      <c r="AA548" s="3" t="s">
        <v>4</v>
      </c>
      <c r="AB548" s="13" t="s">
        <v>495</v>
      </c>
    </row>
    <row r="549" spans="1:28" s="11" customFormat="1" ht="27" x14ac:dyDescent="0.15">
      <c r="A549" s="11" t="s">
        <v>2483</v>
      </c>
      <c r="B549" s="11" t="s">
        <v>2099</v>
      </c>
      <c r="C549" s="11" t="s">
        <v>2100</v>
      </c>
      <c r="E549" s="12">
        <v>43419</v>
      </c>
      <c r="J549" s="11" t="s">
        <v>506</v>
      </c>
      <c r="M549" s="11">
        <v>2316</v>
      </c>
      <c r="N549" s="11">
        <v>486.36</v>
      </c>
      <c r="O549" s="11">
        <v>2802.36</v>
      </c>
      <c r="Q549" s="12">
        <v>43469</v>
      </c>
      <c r="T549" s="12">
        <v>43429</v>
      </c>
      <c r="U549" s="11" t="s">
        <v>2101</v>
      </c>
      <c r="V549" s="49" t="s">
        <v>2102</v>
      </c>
    </row>
    <row r="550" spans="1:28" s="11" customFormat="1" ht="54" x14ac:dyDescent="0.15">
      <c r="A550" s="11" t="s">
        <v>2482</v>
      </c>
      <c r="B550" s="11" t="s">
        <v>2103</v>
      </c>
      <c r="C550" s="11" t="s">
        <v>2104</v>
      </c>
      <c r="E550" s="12">
        <v>43419</v>
      </c>
      <c r="J550" s="11" t="s">
        <v>1</v>
      </c>
      <c r="M550" s="11">
        <v>1080</v>
      </c>
      <c r="N550" s="11">
        <v>226.8</v>
      </c>
      <c r="O550" s="11">
        <v>1306.8</v>
      </c>
      <c r="Q550" s="12">
        <v>43469</v>
      </c>
      <c r="T550" s="12" t="s">
        <v>2105</v>
      </c>
      <c r="U550" s="11" t="s">
        <v>2106</v>
      </c>
      <c r="V550" s="49" t="s">
        <v>2107</v>
      </c>
    </row>
    <row r="551" spans="1:28" s="11" customFormat="1" ht="54" x14ac:dyDescent="0.15">
      <c r="A551" s="11" t="s">
        <v>2481</v>
      </c>
      <c r="B551" s="11" t="s">
        <v>2108</v>
      </c>
      <c r="C551" s="11" t="s">
        <v>2109</v>
      </c>
      <c r="E551" s="12">
        <v>43419</v>
      </c>
      <c r="J551" s="11" t="s">
        <v>1</v>
      </c>
      <c r="M551" s="11">
        <v>1000</v>
      </c>
      <c r="N551" s="11">
        <v>210</v>
      </c>
      <c r="O551" s="11">
        <v>1210</v>
      </c>
      <c r="Q551" s="12">
        <v>43469</v>
      </c>
      <c r="T551" s="12">
        <v>43418</v>
      </c>
      <c r="U551" s="11" t="s">
        <v>1279</v>
      </c>
      <c r="V551" s="49" t="s">
        <v>1280</v>
      </c>
    </row>
    <row r="552" spans="1:28" s="11" customFormat="1" ht="54" x14ac:dyDescent="0.15">
      <c r="A552" s="11" t="s">
        <v>2480</v>
      </c>
      <c r="B552" s="11" t="s">
        <v>2110</v>
      </c>
      <c r="C552" s="11" t="s">
        <v>2111</v>
      </c>
      <c r="E552" s="12">
        <v>43419</v>
      </c>
      <c r="J552" s="11" t="s">
        <v>506</v>
      </c>
      <c r="M552" s="11">
        <v>3024</v>
      </c>
      <c r="N552" s="11">
        <v>635.04</v>
      </c>
      <c r="O552" s="11">
        <v>3659.04</v>
      </c>
      <c r="Q552" s="12">
        <v>43469</v>
      </c>
      <c r="T552" s="12">
        <v>43419</v>
      </c>
      <c r="U552" s="11" t="s">
        <v>2112</v>
      </c>
      <c r="V552" s="49" t="s">
        <v>2113</v>
      </c>
    </row>
    <row r="553" spans="1:28" s="11" customFormat="1" ht="27" x14ac:dyDescent="0.15">
      <c r="A553" s="11" t="s">
        <v>2578</v>
      </c>
      <c r="B553" s="11" t="s">
        <v>2114</v>
      </c>
      <c r="C553" s="11" t="s">
        <v>2115</v>
      </c>
      <c r="E553" s="12">
        <v>43419</v>
      </c>
      <c r="J553" s="11" t="s">
        <v>506</v>
      </c>
      <c r="M553" s="11">
        <v>977</v>
      </c>
      <c r="N553" s="11">
        <v>205.17</v>
      </c>
      <c r="O553" s="11">
        <v>1182.17</v>
      </c>
      <c r="Q553" s="12">
        <v>43469</v>
      </c>
      <c r="T553" s="12">
        <v>43425</v>
      </c>
      <c r="U553" s="11" t="s">
        <v>2473</v>
      </c>
      <c r="V553" s="49" t="s">
        <v>1346</v>
      </c>
    </row>
    <row r="554" spans="1:28" s="11" customFormat="1" ht="45" x14ac:dyDescent="0.15">
      <c r="A554" s="11" t="s">
        <v>2479</v>
      </c>
      <c r="B554" s="11" t="s">
        <v>2116</v>
      </c>
      <c r="C554" s="11" t="s">
        <v>2117</v>
      </c>
      <c r="E554" s="12">
        <v>43419</v>
      </c>
      <c r="J554" s="11" t="s">
        <v>506</v>
      </c>
      <c r="M554" s="11">
        <v>1266</v>
      </c>
      <c r="N554" s="11" t="s">
        <v>2118</v>
      </c>
      <c r="O554" s="11">
        <v>1266</v>
      </c>
      <c r="Q554" s="12">
        <v>43469</v>
      </c>
      <c r="T554" s="11" t="s">
        <v>2474</v>
      </c>
      <c r="U554" s="11" t="s">
        <v>2119</v>
      </c>
      <c r="V554" s="49" t="s">
        <v>2120</v>
      </c>
    </row>
    <row r="555" spans="1:28" s="11" customFormat="1" ht="45" x14ac:dyDescent="0.15">
      <c r="A555" s="11" t="s">
        <v>2478</v>
      </c>
      <c r="B555" s="11" t="s">
        <v>2121</v>
      </c>
      <c r="C555" s="11" t="s">
        <v>2122</v>
      </c>
      <c r="E555" s="12">
        <v>43419</v>
      </c>
      <c r="J555" s="11" t="s">
        <v>1</v>
      </c>
      <c r="M555" s="11">
        <v>145</v>
      </c>
      <c r="N555" s="11">
        <v>0</v>
      </c>
      <c r="O555" s="11">
        <v>145</v>
      </c>
      <c r="Q555" s="12">
        <v>43472</v>
      </c>
      <c r="T555" s="12">
        <v>43419</v>
      </c>
      <c r="U555" s="11" t="s">
        <v>1667</v>
      </c>
      <c r="V555" s="49" t="s">
        <v>208</v>
      </c>
    </row>
    <row r="556" spans="1:28" s="11" customFormat="1" ht="54" x14ac:dyDescent="0.15">
      <c r="A556" s="11" t="s">
        <v>2477</v>
      </c>
      <c r="B556" s="11" t="s">
        <v>2123</v>
      </c>
      <c r="C556" s="11" t="s">
        <v>2124</v>
      </c>
      <c r="E556" s="12">
        <v>43419</v>
      </c>
      <c r="J556" s="11" t="s">
        <v>506</v>
      </c>
      <c r="M556" s="11">
        <v>94.22</v>
      </c>
      <c r="N556" s="11">
        <v>19.79</v>
      </c>
      <c r="O556" s="11">
        <v>114.01</v>
      </c>
      <c r="Q556" s="12">
        <v>43472</v>
      </c>
      <c r="T556" s="12">
        <v>43433</v>
      </c>
      <c r="U556" s="11" t="s">
        <v>280</v>
      </c>
      <c r="V556" s="49" t="s">
        <v>1188</v>
      </c>
    </row>
    <row r="557" spans="1:28" s="11" customFormat="1" ht="27" x14ac:dyDescent="0.15">
      <c r="A557" s="11" t="s">
        <v>2476</v>
      </c>
      <c r="B557" s="11" t="s">
        <v>2125</v>
      </c>
      <c r="C557" s="11" t="s">
        <v>2126</v>
      </c>
      <c r="E557" s="12">
        <v>43419</v>
      </c>
      <c r="J557" s="11" t="s">
        <v>506</v>
      </c>
      <c r="M557" s="11">
        <v>959.25</v>
      </c>
      <c r="N557" s="11">
        <v>201.44</v>
      </c>
      <c r="O557" s="11">
        <v>1160.69</v>
      </c>
      <c r="Q557" s="12">
        <v>43472</v>
      </c>
      <c r="T557" s="12">
        <v>43420</v>
      </c>
      <c r="U557" s="11" t="s">
        <v>2127</v>
      </c>
      <c r="V557" s="49" t="s">
        <v>2128</v>
      </c>
    </row>
    <row r="558" spans="1:28" s="11" customFormat="1" ht="36" x14ac:dyDescent="0.15">
      <c r="A558" s="11" t="s">
        <v>2475</v>
      </c>
      <c r="B558" s="11" t="s">
        <v>2129</v>
      </c>
      <c r="C558" s="11" t="s">
        <v>2130</v>
      </c>
      <c r="E558" s="12">
        <v>43419</v>
      </c>
      <c r="J558" s="11" t="s">
        <v>1</v>
      </c>
      <c r="M558" s="11">
        <v>270.91000000000003</v>
      </c>
      <c r="N558" s="11">
        <v>56.89</v>
      </c>
      <c r="O558" s="11">
        <v>327.8</v>
      </c>
      <c r="Q558" s="12">
        <v>43472</v>
      </c>
      <c r="T558" s="12">
        <v>43423</v>
      </c>
      <c r="U558" s="11" t="s">
        <v>2457</v>
      </c>
      <c r="V558" s="49" t="s">
        <v>908</v>
      </c>
    </row>
    <row r="559" spans="1:28" s="8" customFormat="1" ht="49.5" customHeight="1" x14ac:dyDescent="0.15">
      <c r="A559" s="2" t="s">
        <v>474</v>
      </c>
      <c r="B559" s="1" t="s">
        <v>475</v>
      </c>
      <c r="C559" s="2" t="s">
        <v>476</v>
      </c>
      <c r="D559" s="1" t="s">
        <v>477</v>
      </c>
      <c r="E559" s="1" t="s">
        <v>478</v>
      </c>
      <c r="F559" s="1" t="s">
        <v>479</v>
      </c>
      <c r="G559" s="1" t="s">
        <v>480</v>
      </c>
      <c r="H559" s="1" t="s">
        <v>481</v>
      </c>
      <c r="I559" s="1" t="s">
        <v>503</v>
      </c>
      <c r="J559" s="1" t="s">
        <v>483</v>
      </c>
      <c r="K559" s="1" t="s">
        <v>484</v>
      </c>
      <c r="L559" s="1" t="s">
        <v>485</v>
      </c>
      <c r="M559" s="1" t="s">
        <v>486</v>
      </c>
      <c r="N559" s="1" t="s">
        <v>3</v>
      </c>
      <c r="O559" s="1" t="s">
        <v>4</v>
      </c>
      <c r="P559" s="1" t="s">
        <v>487</v>
      </c>
      <c r="Q559" s="1" t="s">
        <v>488</v>
      </c>
      <c r="R559" s="1" t="s">
        <v>489</v>
      </c>
      <c r="S559" s="1" t="s">
        <v>490</v>
      </c>
      <c r="T559" s="1" t="s">
        <v>491</v>
      </c>
      <c r="U559" s="14" t="s">
        <v>492</v>
      </c>
      <c r="V559" s="1" t="s">
        <v>6</v>
      </c>
      <c r="W559" s="2" t="s">
        <v>493</v>
      </c>
      <c r="X559" s="3" t="s">
        <v>590</v>
      </c>
      <c r="Y559" s="3" t="s">
        <v>494</v>
      </c>
      <c r="Z559" s="3" t="s">
        <v>3</v>
      </c>
      <c r="AA559" s="3" t="s">
        <v>4</v>
      </c>
      <c r="AB559" s="13" t="s">
        <v>495</v>
      </c>
    </row>
    <row r="560" spans="1:28" s="11" customFormat="1" ht="72" x14ac:dyDescent="0.15">
      <c r="A560" s="11" t="s">
        <v>2579</v>
      </c>
      <c r="B560" s="11" t="s">
        <v>2131</v>
      </c>
      <c r="C560" s="11" t="s">
        <v>2132</v>
      </c>
      <c r="E560" s="12">
        <v>43419</v>
      </c>
      <c r="J560" s="11" t="s">
        <v>1</v>
      </c>
      <c r="M560" s="11">
        <v>184.39</v>
      </c>
      <c r="N560" s="11">
        <v>38.72</v>
      </c>
      <c r="O560" s="11">
        <v>223.11</v>
      </c>
      <c r="Q560" s="12">
        <v>43473</v>
      </c>
      <c r="T560" s="12">
        <v>43419</v>
      </c>
      <c r="U560" s="11" t="s">
        <v>889</v>
      </c>
      <c r="V560" s="45" t="s">
        <v>797</v>
      </c>
    </row>
    <row r="561" spans="1:28" s="11" customFormat="1" ht="27" x14ac:dyDescent="0.15">
      <c r="A561" s="11" t="s">
        <v>2489</v>
      </c>
      <c r="B561" s="11" t="s">
        <v>2133</v>
      </c>
      <c r="C561" s="11" t="s">
        <v>2134</v>
      </c>
      <c r="E561" s="12">
        <v>43419</v>
      </c>
      <c r="J561" s="11" t="s">
        <v>1</v>
      </c>
      <c r="M561" s="11">
        <v>840.36</v>
      </c>
      <c r="N561" s="11">
        <v>176.48</v>
      </c>
      <c r="O561" s="11">
        <v>1016.84</v>
      </c>
      <c r="Q561" s="12">
        <v>43473</v>
      </c>
      <c r="T561" s="12">
        <v>43420</v>
      </c>
      <c r="U561" s="11" t="s">
        <v>2135</v>
      </c>
      <c r="V561" s="49" t="s">
        <v>813</v>
      </c>
    </row>
    <row r="562" spans="1:28" s="5" customFormat="1" ht="63" x14ac:dyDescent="0.15">
      <c r="A562" s="5" t="s">
        <v>2580</v>
      </c>
      <c r="B562" s="5" t="s">
        <v>2136</v>
      </c>
      <c r="C562" s="5" t="s">
        <v>2137</v>
      </c>
      <c r="E562" s="9">
        <v>43412</v>
      </c>
      <c r="J562" s="5" t="s">
        <v>1</v>
      </c>
      <c r="M562" s="5">
        <v>3819</v>
      </c>
      <c r="N562" s="5">
        <v>0</v>
      </c>
      <c r="O562" s="5">
        <v>3819</v>
      </c>
      <c r="T562" s="9">
        <v>42040</v>
      </c>
      <c r="U562" s="5" t="s">
        <v>2073</v>
      </c>
      <c r="V562" s="27" t="s">
        <v>2074</v>
      </c>
    </row>
    <row r="563" spans="1:28" s="11" customFormat="1" ht="72" x14ac:dyDescent="0.15">
      <c r="A563" s="11" t="s">
        <v>2488</v>
      </c>
      <c r="B563" s="11" t="s">
        <v>2138</v>
      </c>
      <c r="C563" s="11" t="s">
        <v>2139</v>
      </c>
      <c r="E563" s="12">
        <v>43423</v>
      </c>
      <c r="J563" s="11" t="s">
        <v>506</v>
      </c>
      <c r="M563" s="11">
        <v>401.4</v>
      </c>
      <c r="N563" s="11">
        <v>84.29</v>
      </c>
      <c r="O563" s="11">
        <v>485.69</v>
      </c>
      <c r="Q563" s="12">
        <v>43473</v>
      </c>
      <c r="T563" s="12">
        <v>43424</v>
      </c>
      <c r="U563" s="11" t="s">
        <v>2140</v>
      </c>
      <c r="V563" s="49" t="s">
        <v>462</v>
      </c>
    </row>
    <row r="564" spans="1:28" s="11" customFormat="1" ht="36" x14ac:dyDescent="0.15">
      <c r="A564" s="11" t="s">
        <v>2581</v>
      </c>
      <c r="B564" s="11" t="s">
        <v>2141</v>
      </c>
      <c r="C564" s="11" t="s">
        <v>2142</v>
      </c>
      <c r="E564" s="12">
        <v>43425</v>
      </c>
      <c r="J564" s="11" t="s">
        <v>1</v>
      </c>
      <c r="M564" s="11">
        <v>10088</v>
      </c>
      <c r="N564" s="11">
        <v>2118.48</v>
      </c>
      <c r="O564" s="11">
        <v>12206.48</v>
      </c>
      <c r="Q564" s="12">
        <v>43473</v>
      </c>
      <c r="T564" s="12">
        <v>43426</v>
      </c>
      <c r="U564" s="11" t="s">
        <v>2143</v>
      </c>
      <c r="V564" s="49" t="s">
        <v>2144</v>
      </c>
    </row>
    <row r="565" spans="1:28" ht="36" x14ac:dyDescent="0.15">
      <c r="A565" s="7" t="s">
        <v>2487</v>
      </c>
      <c r="B565" s="7" t="s">
        <v>2145</v>
      </c>
      <c r="C565" s="7" t="s">
        <v>2146</v>
      </c>
      <c r="E565" s="10">
        <v>43438</v>
      </c>
      <c r="J565" s="7" t="s">
        <v>506</v>
      </c>
      <c r="M565" s="7">
        <v>1400</v>
      </c>
      <c r="N565" s="7">
        <v>294</v>
      </c>
      <c r="O565" s="7">
        <v>1694</v>
      </c>
      <c r="Q565" s="10">
        <v>43473</v>
      </c>
      <c r="T565" s="7" t="s">
        <v>2147</v>
      </c>
      <c r="U565" s="7" t="s">
        <v>2148</v>
      </c>
      <c r="V565" s="41" t="s">
        <v>2639</v>
      </c>
    </row>
    <row r="566" spans="1:28" s="11" customFormat="1" ht="45" x14ac:dyDescent="0.15">
      <c r="A566" s="11" t="s">
        <v>2587</v>
      </c>
      <c r="B566" s="11" t="s">
        <v>2149</v>
      </c>
      <c r="C566" s="11" t="s">
        <v>2150</v>
      </c>
      <c r="E566" s="12">
        <v>43427</v>
      </c>
      <c r="J566" s="11" t="s">
        <v>506</v>
      </c>
      <c r="M566" s="11">
        <v>6130</v>
      </c>
      <c r="N566" s="11">
        <v>1287.3</v>
      </c>
      <c r="O566" s="11">
        <v>7417.3</v>
      </c>
      <c r="Q566" s="12">
        <v>43473</v>
      </c>
      <c r="T566" s="12">
        <v>43432</v>
      </c>
      <c r="U566" s="11" t="s">
        <v>2151</v>
      </c>
      <c r="V566" s="49" t="s">
        <v>2152</v>
      </c>
    </row>
    <row r="567" spans="1:28" ht="54" x14ac:dyDescent="0.15">
      <c r="A567" s="46" t="s">
        <v>2486</v>
      </c>
      <c r="B567" s="7" t="s">
        <v>2153</v>
      </c>
      <c r="C567" s="7" t="s">
        <v>2646</v>
      </c>
    </row>
    <row r="568" spans="1:28" s="11" customFormat="1" ht="45" x14ac:dyDescent="0.15">
      <c r="A568" s="11" t="s">
        <v>2485</v>
      </c>
      <c r="B568" s="11" t="s">
        <v>2154</v>
      </c>
      <c r="C568" s="11" t="s">
        <v>2155</v>
      </c>
      <c r="E568" s="12">
        <v>43438</v>
      </c>
      <c r="J568" s="11" t="s">
        <v>1</v>
      </c>
      <c r="M568" s="11">
        <v>1460</v>
      </c>
      <c r="N568" s="11">
        <v>306.60000000000002</v>
      </c>
      <c r="O568" s="11">
        <v>1766.6</v>
      </c>
      <c r="Q568" s="12">
        <v>43473</v>
      </c>
      <c r="T568" s="12">
        <v>43419</v>
      </c>
      <c r="U568" s="11" t="s">
        <v>2156</v>
      </c>
      <c r="V568" s="49" t="s">
        <v>2157</v>
      </c>
    </row>
    <row r="569" spans="1:28" s="11" customFormat="1" ht="54" x14ac:dyDescent="0.15">
      <c r="A569" s="11" t="s">
        <v>2484</v>
      </c>
      <c r="B569" s="11" t="s">
        <v>2158</v>
      </c>
      <c r="C569" s="11" t="s">
        <v>2159</v>
      </c>
      <c r="E569" s="12">
        <v>43438</v>
      </c>
      <c r="J569" s="11" t="s">
        <v>1</v>
      </c>
      <c r="M569" s="11">
        <v>168.04</v>
      </c>
      <c r="N569" s="11">
        <v>35.29</v>
      </c>
      <c r="O569" s="11">
        <v>203.33</v>
      </c>
      <c r="Q569" s="12">
        <v>43473</v>
      </c>
      <c r="T569" s="12">
        <v>43409</v>
      </c>
      <c r="U569" s="11" t="s">
        <v>2160</v>
      </c>
      <c r="V569" s="49" t="s">
        <v>2161</v>
      </c>
    </row>
    <row r="570" spans="1:28" s="8" customFormat="1" ht="49.5" customHeight="1" x14ac:dyDescent="0.15">
      <c r="A570" s="2" t="s">
        <v>474</v>
      </c>
      <c r="B570" s="1" t="s">
        <v>475</v>
      </c>
      <c r="C570" s="2" t="s">
        <v>476</v>
      </c>
      <c r="D570" s="1" t="s">
        <v>477</v>
      </c>
      <c r="E570" s="1" t="s">
        <v>478</v>
      </c>
      <c r="F570" s="1" t="s">
        <v>479</v>
      </c>
      <c r="G570" s="1" t="s">
        <v>480</v>
      </c>
      <c r="H570" s="1" t="s">
        <v>481</v>
      </c>
      <c r="I570" s="1" t="s">
        <v>503</v>
      </c>
      <c r="J570" s="1" t="s">
        <v>483</v>
      </c>
      <c r="K570" s="1" t="s">
        <v>484</v>
      </c>
      <c r="L570" s="1" t="s">
        <v>485</v>
      </c>
      <c r="M570" s="1" t="s">
        <v>486</v>
      </c>
      <c r="N570" s="1" t="s">
        <v>3</v>
      </c>
      <c r="O570" s="1" t="s">
        <v>4</v>
      </c>
      <c r="P570" s="1" t="s">
        <v>487</v>
      </c>
      <c r="Q570" s="1" t="s">
        <v>488</v>
      </c>
      <c r="R570" s="1" t="s">
        <v>489</v>
      </c>
      <c r="S570" s="1" t="s">
        <v>490</v>
      </c>
      <c r="T570" s="1" t="s">
        <v>491</v>
      </c>
      <c r="U570" s="14" t="s">
        <v>492</v>
      </c>
      <c r="V570" s="1" t="s">
        <v>6</v>
      </c>
      <c r="W570" s="2" t="s">
        <v>493</v>
      </c>
      <c r="X570" s="3" t="s">
        <v>590</v>
      </c>
      <c r="Y570" s="3" t="s">
        <v>494</v>
      </c>
      <c r="Z570" s="3" t="s">
        <v>3</v>
      </c>
      <c r="AA570" s="3" t="s">
        <v>4</v>
      </c>
      <c r="AB570" s="13" t="s">
        <v>495</v>
      </c>
    </row>
    <row r="571" spans="1:28" s="11" customFormat="1" ht="45" x14ac:dyDescent="0.15">
      <c r="A571" s="11" t="s">
        <v>2492</v>
      </c>
      <c r="B571" s="11" t="s">
        <v>2162</v>
      </c>
      <c r="C571" s="11" t="s">
        <v>2163</v>
      </c>
      <c r="E571" s="12">
        <v>43438</v>
      </c>
      <c r="J571" s="11" t="s">
        <v>506</v>
      </c>
      <c r="M571" s="11">
        <v>105.2</v>
      </c>
      <c r="N571" s="11">
        <v>22.09</v>
      </c>
      <c r="O571" s="11">
        <v>127.29</v>
      </c>
      <c r="Q571" s="12">
        <v>43473</v>
      </c>
      <c r="T571" s="12">
        <v>43434</v>
      </c>
      <c r="U571" s="11" t="s">
        <v>1147</v>
      </c>
      <c r="V571" s="49" t="s">
        <v>1033</v>
      </c>
    </row>
    <row r="572" spans="1:28" s="11" customFormat="1" ht="36" x14ac:dyDescent="0.15">
      <c r="A572" s="11" t="s">
        <v>2493</v>
      </c>
      <c r="B572" s="11" t="s">
        <v>2164</v>
      </c>
      <c r="C572" s="11" t="s">
        <v>2165</v>
      </c>
      <c r="E572" s="12">
        <v>43438</v>
      </c>
      <c r="J572" s="11" t="s">
        <v>1</v>
      </c>
      <c r="M572" s="11">
        <v>6000</v>
      </c>
      <c r="O572" s="11">
        <v>6000</v>
      </c>
      <c r="Q572" s="12">
        <v>43473</v>
      </c>
      <c r="T572" s="12">
        <v>43444</v>
      </c>
      <c r="U572" s="11" t="s">
        <v>32</v>
      </c>
      <c r="V572" s="49" t="s">
        <v>33</v>
      </c>
    </row>
    <row r="573" spans="1:28" ht="45" customHeight="1" x14ac:dyDescent="0.15">
      <c r="A573" s="7" t="s">
        <v>2494</v>
      </c>
      <c r="B573" s="7" t="s">
        <v>2166</v>
      </c>
      <c r="C573" s="7" t="s">
        <v>2167</v>
      </c>
      <c r="E573" s="10">
        <v>43434</v>
      </c>
      <c r="J573" s="7" t="s">
        <v>1</v>
      </c>
      <c r="M573" s="7">
        <v>929.1</v>
      </c>
      <c r="N573" s="7">
        <v>195.11</v>
      </c>
      <c r="O573" s="7">
        <v>1124.21</v>
      </c>
      <c r="Q573" s="10">
        <v>43473</v>
      </c>
      <c r="T573" s="7" t="s">
        <v>2168</v>
      </c>
      <c r="U573" s="7" t="s">
        <v>2490</v>
      </c>
      <c r="V573" s="41" t="s">
        <v>2639</v>
      </c>
    </row>
    <row r="574" spans="1:28" s="5" customFormat="1" ht="54" x14ac:dyDescent="0.15">
      <c r="A574" s="5" t="s">
        <v>2495</v>
      </c>
      <c r="B574" s="5" t="s">
        <v>2169</v>
      </c>
      <c r="C574" s="5" t="s">
        <v>2170</v>
      </c>
      <c r="E574" s="9">
        <v>43438</v>
      </c>
      <c r="J574" s="5" t="s">
        <v>1</v>
      </c>
      <c r="M574" s="5">
        <v>764.08</v>
      </c>
      <c r="N574" s="5">
        <v>160.46</v>
      </c>
      <c r="O574" s="5">
        <v>924.54</v>
      </c>
      <c r="T574" s="9">
        <v>43425</v>
      </c>
      <c r="U574" s="5" t="s">
        <v>2171</v>
      </c>
      <c r="V574" s="27" t="s">
        <v>1249</v>
      </c>
    </row>
    <row r="575" spans="1:28" s="5" customFormat="1" ht="63" x14ac:dyDescent="0.15">
      <c r="A575" s="5" t="s">
        <v>2496</v>
      </c>
      <c r="B575" s="5" t="s">
        <v>2172</v>
      </c>
      <c r="C575" s="5" t="s">
        <v>2173</v>
      </c>
      <c r="E575" s="9">
        <v>43438</v>
      </c>
      <c r="J575" s="5" t="s">
        <v>1</v>
      </c>
      <c r="M575" s="5">
        <v>532.79</v>
      </c>
      <c r="N575" s="5">
        <v>111.89</v>
      </c>
      <c r="O575" s="5">
        <v>644.67999999999995</v>
      </c>
      <c r="T575" s="9">
        <v>43421</v>
      </c>
      <c r="U575" s="5" t="s">
        <v>2174</v>
      </c>
      <c r="V575" s="27" t="s">
        <v>210</v>
      </c>
    </row>
    <row r="576" spans="1:28" s="11" customFormat="1" ht="45" x14ac:dyDescent="0.15">
      <c r="A576" s="11" t="s">
        <v>2497</v>
      </c>
      <c r="B576" s="11" t="s">
        <v>2175</v>
      </c>
      <c r="C576" s="11" t="s">
        <v>2176</v>
      </c>
      <c r="E576" s="12">
        <v>43438</v>
      </c>
      <c r="J576" s="11" t="s">
        <v>1</v>
      </c>
      <c r="M576" s="11">
        <v>313.60000000000002</v>
      </c>
      <c r="N576" s="11">
        <v>65.86</v>
      </c>
      <c r="O576" s="11">
        <v>379.46</v>
      </c>
      <c r="Q576" s="12">
        <v>43473</v>
      </c>
      <c r="T576" s="12">
        <v>43455</v>
      </c>
      <c r="U576" s="11" t="s">
        <v>104</v>
      </c>
      <c r="V576" s="49" t="s">
        <v>106</v>
      </c>
    </row>
    <row r="577" spans="1:28" s="11" customFormat="1" ht="52.5" customHeight="1" x14ac:dyDescent="0.15">
      <c r="A577" s="11" t="s">
        <v>2498</v>
      </c>
      <c r="B577" s="11" t="s">
        <v>2177</v>
      </c>
      <c r="C577" s="11" t="s">
        <v>2178</v>
      </c>
      <c r="E577" s="12">
        <v>43438</v>
      </c>
      <c r="J577" s="11" t="s">
        <v>1</v>
      </c>
      <c r="M577" s="11">
        <v>1800</v>
      </c>
      <c r="N577" s="11">
        <v>378</v>
      </c>
      <c r="O577" s="11">
        <v>2178</v>
      </c>
      <c r="Q577" s="12">
        <v>43473</v>
      </c>
      <c r="T577" s="12">
        <v>43455</v>
      </c>
      <c r="U577" s="11" t="s">
        <v>2491</v>
      </c>
      <c r="V577" s="49" t="s">
        <v>2639</v>
      </c>
    </row>
    <row r="578" spans="1:28" s="11" customFormat="1" ht="36" x14ac:dyDescent="0.15">
      <c r="A578" s="11" t="s">
        <v>2499</v>
      </c>
      <c r="B578" s="11" t="s">
        <v>2179</v>
      </c>
      <c r="C578" s="11" t="s">
        <v>2180</v>
      </c>
      <c r="E578" s="12">
        <v>43438</v>
      </c>
      <c r="J578" s="11" t="s">
        <v>1</v>
      </c>
      <c r="M578" s="11">
        <v>2095.79</v>
      </c>
      <c r="N578" s="11">
        <v>440.12</v>
      </c>
      <c r="O578" s="11">
        <v>2535.91</v>
      </c>
      <c r="Q578" s="12">
        <v>43473</v>
      </c>
      <c r="T578" s="12">
        <v>43455</v>
      </c>
      <c r="U578" s="11" t="s">
        <v>104</v>
      </c>
      <c r="V578" s="49" t="s">
        <v>106</v>
      </c>
    </row>
    <row r="579" spans="1:28" s="11" customFormat="1" ht="54" x14ac:dyDescent="0.15">
      <c r="A579" s="11" t="s">
        <v>2500</v>
      </c>
      <c r="B579" s="11" t="s">
        <v>2181</v>
      </c>
      <c r="C579" s="11" t="s">
        <v>2182</v>
      </c>
      <c r="E579" s="12">
        <v>43438</v>
      </c>
      <c r="J579" s="11" t="s">
        <v>973</v>
      </c>
      <c r="M579" s="11">
        <v>7171.58</v>
      </c>
      <c r="N579" s="11">
        <v>1506.03</v>
      </c>
      <c r="O579" s="11">
        <v>8677.61</v>
      </c>
      <c r="Q579" s="12">
        <v>43473</v>
      </c>
      <c r="T579" s="12">
        <v>43454</v>
      </c>
      <c r="U579" s="11" t="s">
        <v>2183</v>
      </c>
      <c r="V579" s="49" t="s">
        <v>75</v>
      </c>
    </row>
    <row r="580" spans="1:28" s="11" customFormat="1" ht="63" x14ac:dyDescent="0.15">
      <c r="A580" s="11" t="s">
        <v>2501</v>
      </c>
      <c r="B580" s="11" t="s">
        <v>2184</v>
      </c>
      <c r="C580" s="11" t="s">
        <v>2185</v>
      </c>
      <c r="E580" s="12">
        <v>43438</v>
      </c>
      <c r="J580" s="11" t="s">
        <v>1</v>
      </c>
      <c r="M580" s="11">
        <v>71.69</v>
      </c>
      <c r="N580" s="11">
        <v>15.05</v>
      </c>
      <c r="O580" s="11">
        <v>86.74</v>
      </c>
      <c r="Q580" s="12">
        <v>43473</v>
      </c>
      <c r="T580" s="12">
        <v>43438</v>
      </c>
      <c r="U580" s="11" t="s">
        <v>2186</v>
      </c>
      <c r="V580" s="49" t="s">
        <v>2187</v>
      </c>
    </row>
    <row r="581" spans="1:28" s="8" customFormat="1" ht="49.5" customHeight="1" x14ac:dyDescent="0.15">
      <c r="A581" s="2" t="s">
        <v>474</v>
      </c>
      <c r="B581" s="1" t="s">
        <v>475</v>
      </c>
      <c r="C581" s="2" t="s">
        <v>476</v>
      </c>
      <c r="D581" s="1" t="s">
        <v>477</v>
      </c>
      <c r="E581" s="1" t="s">
        <v>478</v>
      </c>
      <c r="F581" s="1" t="s">
        <v>479</v>
      </c>
      <c r="G581" s="1" t="s">
        <v>480</v>
      </c>
      <c r="H581" s="1" t="s">
        <v>481</v>
      </c>
      <c r="I581" s="1" t="s">
        <v>503</v>
      </c>
      <c r="J581" s="1" t="s">
        <v>483</v>
      </c>
      <c r="K581" s="1" t="s">
        <v>484</v>
      </c>
      <c r="L581" s="1" t="s">
        <v>485</v>
      </c>
      <c r="M581" s="1" t="s">
        <v>486</v>
      </c>
      <c r="N581" s="1" t="s">
        <v>3</v>
      </c>
      <c r="O581" s="1" t="s">
        <v>4</v>
      </c>
      <c r="P581" s="1" t="s">
        <v>487</v>
      </c>
      <c r="Q581" s="1" t="s">
        <v>488</v>
      </c>
      <c r="R581" s="1" t="s">
        <v>489</v>
      </c>
      <c r="S581" s="1" t="s">
        <v>490</v>
      </c>
      <c r="T581" s="1" t="s">
        <v>491</v>
      </c>
      <c r="U581" s="14" t="s">
        <v>492</v>
      </c>
      <c r="V581" s="1" t="s">
        <v>6</v>
      </c>
      <c r="W581" s="2" t="s">
        <v>493</v>
      </c>
      <c r="X581" s="3" t="s">
        <v>590</v>
      </c>
      <c r="Y581" s="3" t="s">
        <v>494</v>
      </c>
      <c r="Z581" s="3" t="s">
        <v>3</v>
      </c>
      <c r="AA581" s="3" t="s">
        <v>4</v>
      </c>
      <c r="AB581" s="13" t="s">
        <v>495</v>
      </c>
    </row>
    <row r="582" spans="1:28" s="11" customFormat="1" ht="52.5" customHeight="1" x14ac:dyDescent="0.15">
      <c r="A582" s="11" t="s">
        <v>2502</v>
      </c>
      <c r="B582" s="11" t="s">
        <v>2188</v>
      </c>
      <c r="C582" s="11" t="s">
        <v>2189</v>
      </c>
      <c r="E582" s="12">
        <v>43438</v>
      </c>
      <c r="J582" s="11" t="s">
        <v>1</v>
      </c>
      <c r="M582" s="11">
        <v>47.6</v>
      </c>
      <c r="N582" s="11">
        <v>10</v>
      </c>
      <c r="O582" s="11">
        <v>57.6</v>
      </c>
      <c r="Q582" s="12">
        <v>43473</v>
      </c>
      <c r="T582" s="12">
        <v>43438</v>
      </c>
      <c r="U582" s="11" t="s">
        <v>2190</v>
      </c>
      <c r="V582" s="49" t="s">
        <v>2107</v>
      </c>
    </row>
    <row r="583" spans="1:28" s="11" customFormat="1" ht="59.25" customHeight="1" x14ac:dyDescent="0.15">
      <c r="A583" s="11" t="s">
        <v>2503</v>
      </c>
      <c r="B583" s="11" t="s">
        <v>2191</v>
      </c>
      <c r="C583" s="11" t="s">
        <v>2192</v>
      </c>
      <c r="E583" s="12">
        <v>43438</v>
      </c>
      <c r="J583" s="11" t="s">
        <v>1</v>
      </c>
      <c r="M583" s="11">
        <v>400</v>
      </c>
      <c r="N583" s="11">
        <v>84</v>
      </c>
      <c r="O583" s="11">
        <v>484</v>
      </c>
      <c r="Q583" s="12">
        <v>43473</v>
      </c>
      <c r="T583" s="12">
        <v>43438</v>
      </c>
      <c r="U583" s="11" t="s">
        <v>2193</v>
      </c>
      <c r="V583" s="49" t="s">
        <v>2194</v>
      </c>
    </row>
    <row r="584" spans="1:28" s="11" customFormat="1" ht="40.5" customHeight="1" x14ac:dyDescent="0.15">
      <c r="A584" s="11" t="s">
        <v>2504</v>
      </c>
      <c r="B584" s="11" t="s">
        <v>2195</v>
      </c>
      <c r="C584" s="11" t="s">
        <v>2196</v>
      </c>
      <c r="E584" s="12">
        <v>43438</v>
      </c>
      <c r="J584" s="11" t="s">
        <v>506</v>
      </c>
      <c r="M584" s="11">
        <v>494.37</v>
      </c>
      <c r="N584" s="11">
        <v>103.82</v>
      </c>
      <c r="O584" s="11">
        <v>598.19000000000005</v>
      </c>
      <c r="Q584" s="12">
        <v>43473</v>
      </c>
      <c r="T584" s="12">
        <v>43444</v>
      </c>
      <c r="U584" s="11" t="s">
        <v>2197</v>
      </c>
      <c r="V584" s="49" t="s">
        <v>281</v>
      </c>
    </row>
    <row r="585" spans="1:28" s="11" customFormat="1" ht="36" x14ac:dyDescent="0.15">
      <c r="A585" s="11" t="s">
        <v>2505</v>
      </c>
      <c r="B585" s="11" t="s">
        <v>2198</v>
      </c>
      <c r="C585" s="11" t="s">
        <v>2199</v>
      </c>
      <c r="E585" s="12">
        <v>43438</v>
      </c>
      <c r="J585" s="11" t="s">
        <v>1</v>
      </c>
      <c r="M585" s="11">
        <v>460</v>
      </c>
      <c r="N585" s="11">
        <v>96</v>
      </c>
      <c r="O585" s="11">
        <v>556</v>
      </c>
      <c r="Q585" s="12">
        <v>43474</v>
      </c>
      <c r="T585" s="12">
        <v>43431</v>
      </c>
      <c r="U585" s="11" t="s">
        <v>2200</v>
      </c>
      <c r="V585" s="49" t="s">
        <v>2152</v>
      </c>
    </row>
    <row r="586" spans="1:28" s="11" customFormat="1" ht="27" x14ac:dyDescent="0.15">
      <c r="A586" s="11" t="s">
        <v>2582</v>
      </c>
      <c r="B586" s="11" t="s">
        <v>2201</v>
      </c>
      <c r="C586" s="11" t="s">
        <v>2202</v>
      </c>
      <c r="E586" s="12">
        <v>43438</v>
      </c>
      <c r="J586" s="11" t="s">
        <v>1</v>
      </c>
      <c r="M586" s="11">
        <v>5865</v>
      </c>
      <c r="N586" s="11">
        <v>1231.6500000000001</v>
      </c>
      <c r="O586" s="11">
        <v>7096.65</v>
      </c>
      <c r="Q586" s="12">
        <v>43474</v>
      </c>
      <c r="R586" s="12">
        <v>43437</v>
      </c>
      <c r="T586" s="11" t="s">
        <v>2203</v>
      </c>
      <c r="U586" s="11" t="s">
        <v>2204</v>
      </c>
      <c r="V586" s="49" t="s">
        <v>2205</v>
      </c>
    </row>
    <row r="587" spans="1:28" s="11" customFormat="1" ht="38.25" customHeight="1" x14ac:dyDescent="0.15">
      <c r="A587" s="11" t="s">
        <v>2506</v>
      </c>
      <c r="B587" s="11" t="s">
        <v>2206</v>
      </c>
      <c r="C587" s="11" t="s">
        <v>2207</v>
      </c>
      <c r="E587" s="12">
        <v>43439</v>
      </c>
      <c r="J587" s="11" t="s">
        <v>1</v>
      </c>
      <c r="M587" s="11">
        <v>78</v>
      </c>
      <c r="N587" s="11">
        <v>16.38</v>
      </c>
      <c r="O587" s="11">
        <v>94.38</v>
      </c>
      <c r="Q587" s="12">
        <v>43474</v>
      </c>
      <c r="T587" s="11" t="s">
        <v>2513</v>
      </c>
      <c r="U587" s="11" t="s">
        <v>1663</v>
      </c>
      <c r="V587" s="49" t="s">
        <v>1664</v>
      </c>
    </row>
    <row r="588" spans="1:28" s="11" customFormat="1" ht="45" customHeight="1" x14ac:dyDescent="0.15">
      <c r="A588" s="11" t="s">
        <v>2507</v>
      </c>
      <c r="B588" s="11" t="s">
        <v>2208</v>
      </c>
      <c r="C588" s="11" t="s">
        <v>2209</v>
      </c>
      <c r="E588" s="12">
        <v>43439</v>
      </c>
      <c r="J588" s="11" t="s">
        <v>1</v>
      </c>
      <c r="M588" s="11">
        <v>360</v>
      </c>
      <c r="N588" s="11">
        <v>0</v>
      </c>
      <c r="O588" s="11">
        <v>360</v>
      </c>
      <c r="Q588" s="12">
        <v>43474</v>
      </c>
      <c r="T588" s="11" t="s">
        <v>2210</v>
      </c>
      <c r="U588" s="11" t="s">
        <v>2211</v>
      </c>
      <c r="V588" s="49">
        <v>4262031000</v>
      </c>
    </row>
    <row r="589" spans="1:28" s="11" customFormat="1" ht="63" x14ac:dyDescent="0.15">
      <c r="A589" s="11" t="s">
        <v>2508</v>
      </c>
      <c r="B589" s="11" t="s">
        <v>2212</v>
      </c>
      <c r="C589" s="11" t="s">
        <v>2213</v>
      </c>
      <c r="E589" s="12">
        <v>43439</v>
      </c>
      <c r="J589" s="11" t="s">
        <v>506</v>
      </c>
      <c r="M589" s="11">
        <v>46.38</v>
      </c>
      <c r="N589" s="11">
        <v>9.74</v>
      </c>
      <c r="O589" s="11">
        <v>56.12</v>
      </c>
      <c r="Q589" s="12">
        <v>43474</v>
      </c>
      <c r="T589" s="12">
        <v>43444</v>
      </c>
      <c r="U589" s="11" t="s">
        <v>2510</v>
      </c>
      <c r="V589" s="49" t="s">
        <v>206</v>
      </c>
    </row>
    <row r="590" spans="1:28" s="11" customFormat="1" ht="35.25" customHeight="1" x14ac:dyDescent="0.15">
      <c r="A590" s="11" t="s">
        <v>2583</v>
      </c>
      <c r="B590" s="11" t="s">
        <v>2214</v>
      </c>
      <c r="C590" s="11" t="s">
        <v>2215</v>
      </c>
      <c r="E590" s="12">
        <v>43439</v>
      </c>
      <c r="J590" s="11" t="s">
        <v>1</v>
      </c>
      <c r="M590" s="11">
        <v>227.28</v>
      </c>
      <c r="N590" s="11">
        <v>47.73</v>
      </c>
      <c r="O590" s="11">
        <v>275.01</v>
      </c>
      <c r="Q590" s="12">
        <v>43474</v>
      </c>
      <c r="T590" s="12">
        <v>43465</v>
      </c>
      <c r="U590" s="11" t="s">
        <v>2216</v>
      </c>
      <c r="V590" s="49" t="s">
        <v>2217</v>
      </c>
    </row>
    <row r="591" spans="1:28" ht="48.75" customHeight="1" x14ac:dyDescent="0.15">
      <c r="A591" s="7" t="s">
        <v>2509</v>
      </c>
      <c r="B591" s="7" t="s">
        <v>2218</v>
      </c>
      <c r="C591" s="7" t="s">
        <v>2219</v>
      </c>
      <c r="E591" s="10">
        <v>43439</v>
      </c>
      <c r="J591" s="7" t="s">
        <v>506</v>
      </c>
      <c r="M591" s="7">
        <v>5580.4</v>
      </c>
      <c r="N591" s="7">
        <v>1171.8800000000001</v>
      </c>
      <c r="O591" s="7">
        <v>6752.28</v>
      </c>
      <c r="Q591" s="10">
        <v>43474</v>
      </c>
      <c r="T591" s="7" t="s">
        <v>2512</v>
      </c>
      <c r="U591" s="7" t="s">
        <v>2511</v>
      </c>
      <c r="V591" s="41" t="s">
        <v>2220</v>
      </c>
    </row>
    <row r="592" spans="1:28" s="8" customFormat="1" ht="49.5" customHeight="1" x14ac:dyDescent="0.15">
      <c r="A592" s="2" t="s">
        <v>474</v>
      </c>
      <c r="B592" s="1" t="s">
        <v>475</v>
      </c>
      <c r="C592" s="2" t="s">
        <v>476</v>
      </c>
      <c r="D592" s="1" t="s">
        <v>477</v>
      </c>
      <c r="E592" s="1" t="s">
        <v>478</v>
      </c>
      <c r="F592" s="1" t="s">
        <v>479</v>
      </c>
      <c r="G592" s="1" t="s">
        <v>480</v>
      </c>
      <c r="H592" s="1" t="s">
        <v>481</v>
      </c>
      <c r="I592" s="1" t="s">
        <v>503</v>
      </c>
      <c r="J592" s="1" t="s">
        <v>483</v>
      </c>
      <c r="K592" s="1" t="s">
        <v>484</v>
      </c>
      <c r="L592" s="1" t="s">
        <v>485</v>
      </c>
      <c r="M592" s="1" t="s">
        <v>486</v>
      </c>
      <c r="N592" s="1" t="s">
        <v>3</v>
      </c>
      <c r="O592" s="1" t="s">
        <v>4</v>
      </c>
      <c r="P592" s="1" t="s">
        <v>487</v>
      </c>
      <c r="Q592" s="1" t="s">
        <v>488</v>
      </c>
      <c r="R592" s="1" t="s">
        <v>489</v>
      </c>
      <c r="S592" s="1" t="s">
        <v>490</v>
      </c>
      <c r="T592" s="1" t="s">
        <v>491</v>
      </c>
      <c r="U592" s="14" t="s">
        <v>492</v>
      </c>
      <c r="V592" s="1" t="s">
        <v>6</v>
      </c>
      <c r="W592" s="2" t="s">
        <v>493</v>
      </c>
      <c r="X592" s="3" t="s">
        <v>590</v>
      </c>
      <c r="Y592" s="3" t="s">
        <v>494</v>
      </c>
      <c r="Z592" s="3" t="s">
        <v>3</v>
      </c>
      <c r="AA592" s="3" t="s">
        <v>4</v>
      </c>
      <c r="AB592" s="13" t="s">
        <v>495</v>
      </c>
    </row>
    <row r="593" spans="1:28" s="11" customFormat="1" ht="54" x14ac:dyDescent="0.15">
      <c r="A593" s="11" t="s">
        <v>2517</v>
      </c>
      <c r="B593" s="11" t="s">
        <v>2221</v>
      </c>
      <c r="C593" s="11" t="s">
        <v>2222</v>
      </c>
      <c r="E593" s="12">
        <v>43439</v>
      </c>
      <c r="J593" s="11" t="s">
        <v>506</v>
      </c>
      <c r="M593" s="11">
        <v>1143.3900000000001</v>
      </c>
      <c r="N593" s="11">
        <v>240.11</v>
      </c>
      <c r="O593" s="11">
        <v>1383.5</v>
      </c>
      <c r="Q593" s="12">
        <v>43474</v>
      </c>
      <c r="T593" s="12">
        <v>43444</v>
      </c>
      <c r="U593" s="11" t="s">
        <v>1083</v>
      </c>
      <c r="V593" s="49" t="s">
        <v>281</v>
      </c>
    </row>
    <row r="594" spans="1:28" s="11" customFormat="1" ht="45" x14ac:dyDescent="0.15">
      <c r="A594" s="11" t="s">
        <v>2518</v>
      </c>
      <c r="B594" s="11" t="s">
        <v>2223</v>
      </c>
      <c r="C594" s="11" t="s">
        <v>2224</v>
      </c>
      <c r="E594" s="12">
        <v>43439</v>
      </c>
      <c r="J594" s="11" t="s">
        <v>506</v>
      </c>
      <c r="M594" s="11">
        <v>482.04</v>
      </c>
      <c r="N594" s="11">
        <v>101.23</v>
      </c>
      <c r="O594" s="11">
        <v>583.27</v>
      </c>
      <c r="Q594" s="12">
        <v>43474</v>
      </c>
      <c r="T594" s="12">
        <v>43439</v>
      </c>
      <c r="U594" s="47" t="s">
        <v>2514</v>
      </c>
      <c r="V594" s="58" t="s">
        <v>2639</v>
      </c>
    </row>
    <row r="595" spans="1:28" s="11" customFormat="1" ht="45" x14ac:dyDescent="0.15">
      <c r="A595" s="11" t="s">
        <v>2519</v>
      </c>
      <c r="B595" s="11" t="s">
        <v>2225</v>
      </c>
      <c r="C595" s="11" t="s">
        <v>2226</v>
      </c>
      <c r="E595" s="12">
        <v>43439</v>
      </c>
      <c r="J595" s="11" t="s">
        <v>1</v>
      </c>
      <c r="M595" s="11">
        <v>10733.5</v>
      </c>
      <c r="N595" s="11">
        <v>2254.0300000000002</v>
      </c>
      <c r="O595" s="11">
        <v>12987.53</v>
      </c>
      <c r="Q595" s="12">
        <v>43474</v>
      </c>
      <c r="T595" s="12">
        <v>43465</v>
      </c>
      <c r="U595" s="11" t="s">
        <v>2227</v>
      </c>
      <c r="V595" s="49" t="s">
        <v>1336</v>
      </c>
    </row>
    <row r="596" spans="1:28" s="11" customFormat="1" ht="63" x14ac:dyDescent="0.15">
      <c r="A596" s="11" t="s">
        <v>2520</v>
      </c>
      <c r="B596" s="11" t="s">
        <v>2228</v>
      </c>
      <c r="C596" s="11" t="s">
        <v>2229</v>
      </c>
      <c r="E596" s="12">
        <v>43439</v>
      </c>
      <c r="J596" s="11" t="s">
        <v>1</v>
      </c>
      <c r="M596" s="11">
        <v>14549.2</v>
      </c>
      <c r="N596" s="11">
        <v>3055.33</v>
      </c>
      <c r="O596" s="11">
        <v>17604.53</v>
      </c>
      <c r="Q596" s="12">
        <v>43474</v>
      </c>
      <c r="T596" s="11" t="s">
        <v>2516</v>
      </c>
      <c r="U596" s="11" t="s">
        <v>1819</v>
      </c>
      <c r="V596" s="49" t="s">
        <v>1820</v>
      </c>
    </row>
    <row r="597" spans="1:28" s="5" customFormat="1" ht="45" x14ac:dyDescent="0.15">
      <c r="A597" s="5" t="s">
        <v>2521</v>
      </c>
      <c r="B597" s="5" t="s">
        <v>2230</v>
      </c>
      <c r="C597" s="5" t="s">
        <v>2231</v>
      </c>
      <c r="E597" s="9">
        <v>43418</v>
      </c>
      <c r="J597" s="48" t="s">
        <v>1</v>
      </c>
      <c r="M597" s="5">
        <v>3802</v>
      </c>
      <c r="N597" s="5">
        <v>0</v>
      </c>
      <c r="O597" s="5">
        <v>3802</v>
      </c>
      <c r="T597" s="5" t="s">
        <v>2515</v>
      </c>
      <c r="U597" s="5" t="s">
        <v>564</v>
      </c>
      <c r="V597" s="27" t="s">
        <v>76</v>
      </c>
    </row>
    <row r="598" spans="1:28" s="5" customFormat="1" ht="45" x14ac:dyDescent="0.15">
      <c r="A598" s="5" t="s">
        <v>2522</v>
      </c>
      <c r="B598" s="5" t="s">
        <v>2232</v>
      </c>
      <c r="C598" s="5" t="s">
        <v>2233</v>
      </c>
      <c r="E598" s="9">
        <v>43439</v>
      </c>
      <c r="J598" s="5" t="s">
        <v>1</v>
      </c>
      <c r="M598" s="5">
        <v>592.09</v>
      </c>
      <c r="N598" s="5">
        <v>124.34</v>
      </c>
      <c r="O598" s="5">
        <v>716.43</v>
      </c>
      <c r="T598" s="9">
        <v>43460</v>
      </c>
      <c r="U598" s="5" t="s">
        <v>607</v>
      </c>
      <c r="V598" s="27" t="s">
        <v>212</v>
      </c>
    </row>
    <row r="599" spans="1:28" ht="39.75" customHeight="1" x14ac:dyDescent="0.15">
      <c r="A599" s="7" t="s">
        <v>2523</v>
      </c>
      <c r="B599" s="7" t="s">
        <v>2234</v>
      </c>
      <c r="D599" s="10">
        <v>43455</v>
      </c>
      <c r="E599" s="10">
        <v>43455</v>
      </c>
      <c r="F599" s="7">
        <v>1</v>
      </c>
      <c r="G599" s="7">
        <v>47000</v>
      </c>
      <c r="I599" s="10">
        <v>43465</v>
      </c>
    </row>
    <row r="600" spans="1:28" s="11" customFormat="1" ht="27" x14ac:dyDescent="0.15">
      <c r="A600" s="11" t="s">
        <v>2524</v>
      </c>
      <c r="B600" s="11" t="s">
        <v>2235</v>
      </c>
      <c r="C600" s="11" t="s">
        <v>2236</v>
      </c>
      <c r="E600" s="12">
        <v>43439</v>
      </c>
      <c r="J600" s="11" t="s">
        <v>1</v>
      </c>
      <c r="M600" s="11">
        <v>75.209999999999994</v>
      </c>
      <c r="N600" s="11">
        <v>15.79</v>
      </c>
      <c r="O600" s="11">
        <v>91</v>
      </c>
      <c r="Q600" s="12">
        <v>43474</v>
      </c>
      <c r="T600" s="12">
        <v>43451</v>
      </c>
      <c r="U600" s="11" t="s">
        <v>2237</v>
      </c>
      <c r="V600" s="49" t="s">
        <v>2238</v>
      </c>
    </row>
    <row r="601" spans="1:28" s="11" customFormat="1" ht="45" x14ac:dyDescent="0.15">
      <c r="A601" s="11" t="s">
        <v>2525</v>
      </c>
      <c r="B601" s="11" t="s">
        <v>2239</v>
      </c>
      <c r="C601" s="11" t="s">
        <v>2240</v>
      </c>
      <c r="E601" s="12">
        <v>43439</v>
      </c>
      <c r="J601" s="11" t="s">
        <v>1</v>
      </c>
      <c r="M601" s="11">
        <v>158.68</v>
      </c>
      <c r="N601" s="11">
        <v>33.32</v>
      </c>
      <c r="O601" s="11">
        <v>192</v>
      </c>
      <c r="Q601" s="12">
        <v>43474</v>
      </c>
      <c r="T601" s="12">
        <v>43439</v>
      </c>
      <c r="U601" s="11" t="s">
        <v>2241</v>
      </c>
      <c r="V601" s="49" t="s">
        <v>2242</v>
      </c>
    </row>
    <row r="602" spans="1:28" s="11" customFormat="1" ht="54" x14ac:dyDescent="0.15">
      <c r="A602" s="11" t="s">
        <v>2526</v>
      </c>
      <c r="B602" s="11" t="s">
        <v>2243</v>
      </c>
      <c r="C602" s="11" t="s">
        <v>2244</v>
      </c>
      <c r="E602" s="12">
        <v>43439</v>
      </c>
      <c r="J602" s="11" t="s">
        <v>506</v>
      </c>
      <c r="M602" s="11">
        <v>9212.7999999999993</v>
      </c>
      <c r="N602" s="11">
        <v>1934.69</v>
      </c>
      <c r="O602" s="11">
        <v>11147.49</v>
      </c>
      <c r="Q602" s="12">
        <v>43474</v>
      </c>
      <c r="T602" s="12">
        <v>43441</v>
      </c>
      <c r="U602" s="11" t="s">
        <v>2245</v>
      </c>
      <c r="V602" s="49" t="s">
        <v>2246</v>
      </c>
    </row>
    <row r="603" spans="1:28" s="8" customFormat="1" ht="49.5" customHeight="1" x14ac:dyDescent="0.15">
      <c r="A603" s="2" t="s">
        <v>474</v>
      </c>
      <c r="B603" s="1" t="s">
        <v>475</v>
      </c>
      <c r="C603" s="2" t="s">
        <v>476</v>
      </c>
      <c r="D603" s="1" t="s">
        <v>477</v>
      </c>
      <c r="E603" s="1" t="s">
        <v>478</v>
      </c>
      <c r="F603" s="1" t="s">
        <v>479</v>
      </c>
      <c r="G603" s="1" t="s">
        <v>480</v>
      </c>
      <c r="H603" s="1" t="s">
        <v>481</v>
      </c>
      <c r="I603" s="1" t="s">
        <v>503</v>
      </c>
      <c r="J603" s="1" t="s">
        <v>483</v>
      </c>
      <c r="K603" s="1" t="s">
        <v>484</v>
      </c>
      <c r="L603" s="1" t="s">
        <v>485</v>
      </c>
      <c r="M603" s="1" t="s">
        <v>486</v>
      </c>
      <c r="N603" s="1" t="s">
        <v>3</v>
      </c>
      <c r="O603" s="1" t="s">
        <v>4</v>
      </c>
      <c r="P603" s="1" t="s">
        <v>487</v>
      </c>
      <c r="Q603" s="1" t="s">
        <v>488</v>
      </c>
      <c r="R603" s="1" t="s">
        <v>489</v>
      </c>
      <c r="S603" s="1" t="s">
        <v>490</v>
      </c>
      <c r="T603" s="1" t="s">
        <v>491</v>
      </c>
      <c r="U603" s="14" t="s">
        <v>492</v>
      </c>
      <c r="V603" s="1" t="s">
        <v>6</v>
      </c>
      <c r="W603" s="2" t="s">
        <v>493</v>
      </c>
      <c r="X603" s="3" t="s">
        <v>590</v>
      </c>
      <c r="Y603" s="3" t="s">
        <v>494</v>
      </c>
      <c r="Z603" s="3" t="s">
        <v>3</v>
      </c>
      <c r="AA603" s="3" t="s">
        <v>4</v>
      </c>
      <c r="AB603" s="13" t="s">
        <v>495</v>
      </c>
    </row>
    <row r="604" spans="1:28" s="11" customFormat="1" ht="63" x14ac:dyDescent="0.15">
      <c r="A604" s="11" t="s">
        <v>2538</v>
      </c>
      <c r="B604" s="11" t="s">
        <v>2247</v>
      </c>
      <c r="C604" s="11" t="s">
        <v>2248</v>
      </c>
      <c r="E604" s="12">
        <v>43439</v>
      </c>
      <c r="J604" s="11" t="s">
        <v>1</v>
      </c>
      <c r="M604" s="11">
        <v>6202.36</v>
      </c>
      <c r="N604" s="11">
        <v>1302.5</v>
      </c>
      <c r="O604" s="11">
        <v>7504.86</v>
      </c>
      <c r="Q604" s="12">
        <v>43475</v>
      </c>
      <c r="T604" s="12">
        <v>43441</v>
      </c>
      <c r="U604" s="11" t="s">
        <v>2527</v>
      </c>
      <c r="V604" s="49" t="s">
        <v>2249</v>
      </c>
    </row>
    <row r="605" spans="1:28" s="11" customFormat="1" ht="54" x14ac:dyDescent="0.15">
      <c r="A605" s="11" t="s">
        <v>2537</v>
      </c>
      <c r="B605" s="11" t="s">
        <v>2250</v>
      </c>
      <c r="C605" s="11" t="s">
        <v>2251</v>
      </c>
      <c r="E605" s="12">
        <v>43439</v>
      </c>
      <c r="J605" s="11" t="s">
        <v>506</v>
      </c>
      <c r="M605" s="11">
        <v>742.36</v>
      </c>
      <c r="N605" s="11">
        <v>155.88999999999999</v>
      </c>
      <c r="O605" s="11">
        <v>898.25</v>
      </c>
      <c r="Q605" s="12">
        <v>43475</v>
      </c>
      <c r="T605" s="12">
        <v>43439</v>
      </c>
      <c r="U605" s="11" t="s">
        <v>104</v>
      </c>
      <c r="V605" s="49" t="s">
        <v>2252</v>
      </c>
    </row>
    <row r="606" spans="1:28" s="11" customFormat="1" ht="45" x14ac:dyDescent="0.15">
      <c r="A606" s="11" t="s">
        <v>2536</v>
      </c>
      <c r="B606" s="11" t="s">
        <v>2253</v>
      </c>
      <c r="C606" s="11" t="s">
        <v>2254</v>
      </c>
      <c r="E606" s="12">
        <v>43439</v>
      </c>
      <c r="J606" s="11" t="s">
        <v>1</v>
      </c>
      <c r="M606" s="11">
        <v>74.38</v>
      </c>
      <c r="N606" s="11">
        <v>15.62</v>
      </c>
      <c r="O606" s="11">
        <v>90</v>
      </c>
      <c r="Q606" s="12">
        <v>43475</v>
      </c>
      <c r="T606" s="12">
        <v>43460</v>
      </c>
      <c r="U606" s="11" t="s">
        <v>2255</v>
      </c>
      <c r="V606" s="49" t="s">
        <v>2256</v>
      </c>
    </row>
    <row r="607" spans="1:28" s="11" customFormat="1" ht="63" x14ac:dyDescent="0.15">
      <c r="A607" s="11" t="s">
        <v>2535</v>
      </c>
      <c r="B607" s="11" t="s">
        <v>2257</v>
      </c>
      <c r="C607" s="11" t="s">
        <v>2258</v>
      </c>
      <c r="E607" s="12">
        <v>43439</v>
      </c>
      <c r="J607" s="11" t="s">
        <v>1</v>
      </c>
      <c r="M607" s="11">
        <v>484.78</v>
      </c>
      <c r="N607" s="11">
        <v>101.8</v>
      </c>
      <c r="O607" s="11">
        <v>586.58000000000004</v>
      </c>
      <c r="Q607" s="12">
        <v>43475</v>
      </c>
      <c r="T607" s="12">
        <v>43445</v>
      </c>
      <c r="U607" s="11" t="s">
        <v>2259</v>
      </c>
      <c r="V607" s="49" t="s">
        <v>2256</v>
      </c>
    </row>
    <row r="608" spans="1:28" s="11" customFormat="1" ht="45" x14ac:dyDescent="0.15">
      <c r="A608" s="11" t="s">
        <v>2588</v>
      </c>
      <c r="B608" s="11" t="s">
        <v>2260</v>
      </c>
      <c r="C608" s="11" t="s">
        <v>2261</v>
      </c>
      <c r="E608" s="12">
        <v>43439</v>
      </c>
      <c r="J608" s="11" t="s">
        <v>506</v>
      </c>
      <c r="M608" s="11">
        <v>1549.54</v>
      </c>
      <c r="N608" s="11">
        <v>325.39999999999998</v>
      </c>
      <c r="O608" s="11">
        <v>1874.94</v>
      </c>
      <c r="Q608" s="12">
        <v>43475</v>
      </c>
      <c r="T608" s="12">
        <v>43480</v>
      </c>
      <c r="U608" s="11" t="s">
        <v>2262</v>
      </c>
      <c r="V608" s="49" t="s">
        <v>123</v>
      </c>
    </row>
    <row r="609" spans="1:28" s="11" customFormat="1" ht="63" x14ac:dyDescent="0.15">
      <c r="A609" s="11" t="s">
        <v>2534</v>
      </c>
      <c r="B609" s="11" t="s">
        <v>2263</v>
      </c>
      <c r="C609" s="11" t="s">
        <v>2264</v>
      </c>
      <c r="E609" s="12">
        <v>43439</v>
      </c>
      <c r="J609" s="11" t="s">
        <v>1</v>
      </c>
      <c r="M609" s="11">
        <v>1500</v>
      </c>
      <c r="N609" s="11">
        <v>315</v>
      </c>
      <c r="O609" s="11">
        <v>1815</v>
      </c>
      <c r="Q609" s="12">
        <v>43475</v>
      </c>
      <c r="T609" s="12">
        <v>43455</v>
      </c>
      <c r="U609" s="11" t="s">
        <v>2265</v>
      </c>
      <c r="V609" s="49" t="s">
        <v>2266</v>
      </c>
      <c r="W609" s="11" t="s">
        <v>2528</v>
      </c>
    </row>
    <row r="610" spans="1:28" s="11" customFormat="1" ht="54" x14ac:dyDescent="0.15">
      <c r="A610" s="11" t="s">
        <v>2533</v>
      </c>
      <c r="B610" s="11" t="s">
        <v>2267</v>
      </c>
      <c r="C610" s="11" t="s">
        <v>2268</v>
      </c>
      <c r="E610" s="12">
        <v>43439</v>
      </c>
      <c r="J610" s="11" t="s">
        <v>506</v>
      </c>
      <c r="M610" s="11">
        <v>2227.5</v>
      </c>
      <c r="N610" s="11">
        <v>467.77</v>
      </c>
      <c r="O610" s="11">
        <v>2695.27</v>
      </c>
      <c r="Q610" s="12">
        <v>43475</v>
      </c>
      <c r="T610" s="11" t="s">
        <v>2269</v>
      </c>
      <c r="U610" s="11" t="s">
        <v>571</v>
      </c>
      <c r="V610" s="49" t="s">
        <v>305</v>
      </c>
    </row>
    <row r="611" spans="1:28" s="5" customFormat="1" ht="45" x14ac:dyDescent="0.15">
      <c r="A611" s="5" t="s">
        <v>2532</v>
      </c>
      <c r="B611" s="5" t="s">
        <v>2270</v>
      </c>
      <c r="C611" s="5" t="s">
        <v>2271</v>
      </c>
      <c r="E611" s="5" t="s">
        <v>2529</v>
      </c>
      <c r="J611" s="5" t="s">
        <v>1</v>
      </c>
      <c r="M611" s="5">
        <v>2315.4899999999998</v>
      </c>
      <c r="N611" s="5">
        <v>486.25</v>
      </c>
      <c r="O611" s="5">
        <v>2801.74</v>
      </c>
      <c r="T611" s="9">
        <v>43453</v>
      </c>
      <c r="U611" s="5" t="s">
        <v>607</v>
      </c>
      <c r="V611" s="27" t="s">
        <v>212</v>
      </c>
    </row>
    <row r="612" spans="1:28" s="5" customFormat="1" ht="45" x14ac:dyDescent="0.15">
      <c r="A612" s="5" t="s">
        <v>2531</v>
      </c>
      <c r="B612" s="5" t="s">
        <v>2272</v>
      </c>
      <c r="C612" s="5" t="s">
        <v>2273</v>
      </c>
      <c r="E612" s="9">
        <v>43439</v>
      </c>
      <c r="J612" s="5" t="s">
        <v>1</v>
      </c>
      <c r="M612" s="5">
        <v>280.95999999999998</v>
      </c>
      <c r="N612" s="5">
        <v>59</v>
      </c>
      <c r="O612" s="5">
        <v>339.96</v>
      </c>
      <c r="T612" s="9">
        <v>43456</v>
      </c>
      <c r="U612" s="5" t="s">
        <v>607</v>
      </c>
      <c r="V612" s="27" t="s">
        <v>212</v>
      </c>
    </row>
    <row r="613" spans="1:28" s="11" customFormat="1" ht="45" x14ac:dyDescent="0.15">
      <c r="A613" s="11" t="s">
        <v>2530</v>
      </c>
      <c r="B613" s="11" t="s">
        <v>2274</v>
      </c>
      <c r="C613" s="11" t="s">
        <v>2275</v>
      </c>
      <c r="E613" s="12">
        <v>43461</v>
      </c>
      <c r="J613" s="11" t="s">
        <v>506</v>
      </c>
      <c r="M613" s="11">
        <v>2230</v>
      </c>
      <c r="N613" s="11">
        <v>468.3</v>
      </c>
      <c r="O613" s="11">
        <v>2698.3</v>
      </c>
      <c r="Q613" s="12">
        <v>43475</v>
      </c>
      <c r="T613" s="12">
        <v>43460</v>
      </c>
      <c r="U613" s="11" t="s">
        <v>2276</v>
      </c>
      <c r="V613" s="49" t="s">
        <v>2277</v>
      </c>
    </row>
    <row r="614" spans="1:28" s="8" customFormat="1" ht="49.5" customHeight="1" x14ac:dyDescent="0.15">
      <c r="A614" s="2" t="s">
        <v>474</v>
      </c>
      <c r="B614" s="1" t="s">
        <v>475</v>
      </c>
      <c r="C614" s="2" t="s">
        <v>476</v>
      </c>
      <c r="D614" s="1" t="s">
        <v>477</v>
      </c>
      <c r="E614" s="1" t="s">
        <v>478</v>
      </c>
      <c r="F614" s="1" t="s">
        <v>479</v>
      </c>
      <c r="G614" s="1" t="s">
        <v>480</v>
      </c>
      <c r="H614" s="1" t="s">
        <v>481</v>
      </c>
      <c r="I614" s="1" t="s">
        <v>503</v>
      </c>
      <c r="J614" s="1" t="s">
        <v>483</v>
      </c>
      <c r="K614" s="1" t="s">
        <v>484</v>
      </c>
      <c r="L614" s="1" t="s">
        <v>485</v>
      </c>
      <c r="M614" s="1" t="s">
        <v>486</v>
      </c>
      <c r="N614" s="1" t="s">
        <v>3</v>
      </c>
      <c r="O614" s="1" t="s">
        <v>4</v>
      </c>
      <c r="P614" s="1" t="s">
        <v>487</v>
      </c>
      <c r="Q614" s="1" t="s">
        <v>488</v>
      </c>
      <c r="R614" s="1" t="s">
        <v>489</v>
      </c>
      <c r="S614" s="1" t="s">
        <v>490</v>
      </c>
      <c r="T614" s="1" t="s">
        <v>491</v>
      </c>
      <c r="U614" s="14" t="s">
        <v>492</v>
      </c>
      <c r="V614" s="1" t="s">
        <v>6</v>
      </c>
      <c r="W614" s="2" t="s">
        <v>493</v>
      </c>
      <c r="X614" s="3" t="s">
        <v>590</v>
      </c>
      <c r="Y614" s="3" t="s">
        <v>494</v>
      </c>
      <c r="Z614" s="3" t="s">
        <v>3</v>
      </c>
      <c r="AA614" s="3" t="s">
        <v>4</v>
      </c>
      <c r="AB614" s="13" t="s">
        <v>495</v>
      </c>
    </row>
    <row r="615" spans="1:28" s="11" customFormat="1" ht="63" x14ac:dyDescent="0.15">
      <c r="A615" s="11" t="s">
        <v>2539</v>
      </c>
      <c r="B615" s="11" t="s">
        <v>2278</v>
      </c>
      <c r="C615" s="11" t="s">
        <v>2279</v>
      </c>
      <c r="E615" s="12">
        <v>43439</v>
      </c>
      <c r="J615" s="11" t="s">
        <v>506</v>
      </c>
      <c r="M615" s="11">
        <v>1000</v>
      </c>
      <c r="N615" s="11">
        <v>210</v>
      </c>
      <c r="O615" s="11">
        <v>1210</v>
      </c>
      <c r="Q615" s="12">
        <v>43475</v>
      </c>
      <c r="T615" s="11" t="s">
        <v>2280</v>
      </c>
      <c r="U615" s="11" t="s">
        <v>1728</v>
      </c>
      <c r="V615" s="49" t="s">
        <v>2281</v>
      </c>
    </row>
    <row r="616" spans="1:28" ht="45.75" customHeight="1" x14ac:dyDescent="0.15">
      <c r="A616" s="7" t="s">
        <v>2584</v>
      </c>
      <c r="B616" s="7" t="s">
        <v>2282</v>
      </c>
      <c r="C616" s="7" t="s">
        <v>2645</v>
      </c>
    </row>
    <row r="617" spans="1:28" ht="63.75" customHeight="1" x14ac:dyDescent="0.15">
      <c r="A617" s="7" t="s">
        <v>2540</v>
      </c>
      <c r="B617" s="7" t="s">
        <v>2283</v>
      </c>
      <c r="C617" s="7" t="s">
        <v>1453</v>
      </c>
    </row>
    <row r="618" spans="1:28" s="11" customFormat="1" ht="66.75" customHeight="1" x14ac:dyDescent="0.15">
      <c r="A618" s="11" t="s">
        <v>2541</v>
      </c>
      <c r="B618" s="11" t="s">
        <v>2284</v>
      </c>
      <c r="C618" s="11" t="s">
        <v>2285</v>
      </c>
      <c r="E618" s="12">
        <v>43454</v>
      </c>
      <c r="J618" s="11" t="s">
        <v>1</v>
      </c>
      <c r="M618" s="11">
        <v>254.43</v>
      </c>
      <c r="N618" s="11">
        <v>53.43</v>
      </c>
      <c r="O618" s="11">
        <v>307.86</v>
      </c>
      <c r="Q618" s="12">
        <v>43475</v>
      </c>
      <c r="T618" s="12">
        <v>43455</v>
      </c>
      <c r="U618" s="11" t="s">
        <v>2286</v>
      </c>
      <c r="V618" s="49" t="s">
        <v>2287</v>
      </c>
      <c r="W618" s="11" t="s">
        <v>2552</v>
      </c>
    </row>
    <row r="619" spans="1:28" s="11" customFormat="1" ht="61.5" customHeight="1" x14ac:dyDescent="0.15">
      <c r="A619" s="11" t="s">
        <v>2542</v>
      </c>
      <c r="B619" s="11" t="s">
        <v>2288</v>
      </c>
      <c r="C619" s="11" t="s">
        <v>2289</v>
      </c>
      <c r="E619" s="12">
        <v>43454</v>
      </c>
      <c r="J619" s="11" t="s">
        <v>507</v>
      </c>
      <c r="M619" s="11">
        <v>1203.47</v>
      </c>
      <c r="N619" s="11">
        <v>252.73</v>
      </c>
      <c r="O619" s="11">
        <v>1456.2</v>
      </c>
      <c r="Q619" s="12">
        <v>43475</v>
      </c>
      <c r="T619" s="12">
        <v>43465</v>
      </c>
      <c r="U619" s="11" t="s">
        <v>1438</v>
      </c>
      <c r="V619" s="49" t="s">
        <v>2639</v>
      </c>
    </row>
    <row r="620" spans="1:28" ht="39.75" customHeight="1" x14ac:dyDescent="0.15">
      <c r="A620" s="7" t="s">
        <v>2543</v>
      </c>
      <c r="B620" s="7" t="s">
        <v>2290</v>
      </c>
      <c r="C620" s="7" t="s">
        <v>1453</v>
      </c>
    </row>
    <row r="621" spans="1:28" s="11" customFormat="1" ht="54" x14ac:dyDescent="0.15">
      <c r="A621" s="11" t="s">
        <v>2544</v>
      </c>
      <c r="B621" s="11" t="s">
        <v>2291</v>
      </c>
      <c r="C621" s="11" t="s">
        <v>2292</v>
      </c>
      <c r="E621" s="12">
        <v>43438</v>
      </c>
      <c r="J621" s="11" t="s">
        <v>1</v>
      </c>
      <c r="M621" s="11">
        <v>88.51</v>
      </c>
      <c r="O621" s="11">
        <v>88.51</v>
      </c>
      <c r="Q621" s="12">
        <v>43475</v>
      </c>
      <c r="T621" s="11" t="s">
        <v>2549</v>
      </c>
      <c r="U621" s="11" t="s">
        <v>2550</v>
      </c>
      <c r="V621" s="49" t="s">
        <v>2639</v>
      </c>
    </row>
    <row r="622" spans="1:28" s="11" customFormat="1" ht="45" x14ac:dyDescent="0.15">
      <c r="A622" s="11" t="s">
        <v>2545</v>
      </c>
      <c r="B622" s="11" t="s">
        <v>2293</v>
      </c>
      <c r="C622" s="11" t="s">
        <v>2294</v>
      </c>
      <c r="E622" s="12">
        <v>43454</v>
      </c>
      <c r="J622" s="11" t="s">
        <v>506</v>
      </c>
      <c r="M622" s="11">
        <v>56.7</v>
      </c>
      <c r="N622" s="11">
        <v>11.9</v>
      </c>
      <c r="O622" s="11">
        <v>68.61</v>
      </c>
      <c r="Q622" s="12">
        <v>43475</v>
      </c>
      <c r="T622" s="12">
        <v>43447</v>
      </c>
      <c r="U622" s="11" t="s">
        <v>2551</v>
      </c>
      <c r="V622" s="49" t="s">
        <v>1935</v>
      </c>
    </row>
    <row r="623" spans="1:28" s="11" customFormat="1" ht="63" x14ac:dyDescent="0.15">
      <c r="A623" s="11" t="s">
        <v>2546</v>
      </c>
      <c r="B623" s="11" t="s">
        <v>2295</v>
      </c>
      <c r="C623" s="11" t="s">
        <v>2296</v>
      </c>
      <c r="E623" s="12">
        <v>43454</v>
      </c>
      <c r="J623" s="11" t="s">
        <v>506</v>
      </c>
      <c r="M623" s="11">
        <v>173.43</v>
      </c>
      <c r="N623" s="11">
        <v>36.42</v>
      </c>
      <c r="O623" s="11">
        <v>209.85</v>
      </c>
      <c r="Q623" s="12">
        <v>43475</v>
      </c>
      <c r="T623" s="12">
        <v>43462</v>
      </c>
      <c r="U623" s="11" t="s">
        <v>2297</v>
      </c>
      <c r="V623" s="49" t="s">
        <v>2298</v>
      </c>
    </row>
    <row r="624" spans="1:28" s="11" customFormat="1" ht="45" x14ac:dyDescent="0.15">
      <c r="A624" s="11" t="s">
        <v>2547</v>
      </c>
      <c r="B624" s="11" t="s">
        <v>2299</v>
      </c>
      <c r="C624" s="11" t="s">
        <v>2300</v>
      </c>
      <c r="E624" s="12">
        <v>43454</v>
      </c>
      <c r="J624" s="11" t="s">
        <v>1</v>
      </c>
      <c r="M624" s="11">
        <v>276</v>
      </c>
      <c r="N624" s="11">
        <v>57.96</v>
      </c>
      <c r="O624" s="11">
        <v>333.96</v>
      </c>
      <c r="Q624" s="12">
        <v>43475</v>
      </c>
      <c r="T624" s="12">
        <v>43461</v>
      </c>
      <c r="U624" s="11" t="s">
        <v>2301</v>
      </c>
      <c r="V624" s="49" t="s">
        <v>787</v>
      </c>
    </row>
    <row r="625" spans="1:28" s="8" customFormat="1" ht="49.5" customHeight="1" x14ac:dyDescent="0.15">
      <c r="A625" s="2" t="s">
        <v>474</v>
      </c>
      <c r="B625" s="1" t="s">
        <v>475</v>
      </c>
      <c r="C625" s="2" t="s">
        <v>476</v>
      </c>
      <c r="D625" s="1" t="s">
        <v>477</v>
      </c>
      <c r="E625" s="1" t="s">
        <v>478</v>
      </c>
      <c r="F625" s="1" t="s">
        <v>479</v>
      </c>
      <c r="G625" s="1" t="s">
        <v>480</v>
      </c>
      <c r="H625" s="1" t="s">
        <v>481</v>
      </c>
      <c r="I625" s="1" t="s">
        <v>503</v>
      </c>
      <c r="J625" s="1" t="s">
        <v>483</v>
      </c>
      <c r="K625" s="1" t="s">
        <v>484</v>
      </c>
      <c r="L625" s="1" t="s">
        <v>485</v>
      </c>
      <c r="M625" s="1" t="s">
        <v>486</v>
      </c>
      <c r="N625" s="1" t="s">
        <v>3</v>
      </c>
      <c r="O625" s="1" t="s">
        <v>4</v>
      </c>
      <c r="P625" s="1" t="s">
        <v>487</v>
      </c>
      <c r="Q625" s="1" t="s">
        <v>488</v>
      </c>
      <c r="R625" s="1" t="s">
        <v>489</v>
      </c>
      <c r="S625" s="1" t="s">
        <v>490</v>
      </c>
      <c r="T625" s="1" t="s">
        <v>491</v>
      </c>
      <c r="U625" s="14" t="s">
        <v>492</v>
      </c>
      <c r="V625" s="1" t="s">
        <v>6</v>
      </c>
      <c r="W625" s="2" t="s">
        <v>493</v>
      </c>
      <c r="X625" s="3" t="s">
        <v>590</v>
      </c>
      <c r="Y625" s="3" t="s">
        <v>494</v>
      </c>
      <c r="Z625" s="3" t="s">
        <v>3</v>
      </c>
      <c r="AA625" s="3" t="s">
        <v>4</v>
      </c>
      <c r="AB625" s="13" t="s">
        <v>495</v>
      </c>
    </row>
    <row r="626" spans="1:28" s="5" customFormat="1" ht="81" x14ac:dyDescent="0.15">
      <c r="A626" s="5" t="s">
        <v>2556</v>
      </c>
      <c r="B626" s="5" t="s">
        <v>2302</v>
      </c>
      <c r="C626" s="5" t="s">
        <v>2303</v>
      </c>
      <c r="E626" s="9">
        <v>43454</v>
      </c>
      <c r="J626" s="5" t="s">
        <v>1</v>
      </c>
      <c r="M626" s="5">
        <v>23400</v>
      </c>
      <c r="N626" s="5">
        <v>4914</v>
      </c>
      <c r="O626" s="5">
        <v>28314</v>
      </c>
      <c r="T626" s="5" t="s">
        <v>2554</v>
      </c>
      <c r="U626" s="5" t="s">
        <v>2089</v>
      </c>
      <c r="V626" s="27" t="s">
        <v>2639</v>
      </c>
    </row>
    <row r="627" spans="1:28" s="5" customFormat="1" ht="45" x14ac:dyDescent="0.15">
      <c r="A627" s="5" t="s">
        <v>2557</v>
      </c>
      <c r="B627" s="5" t="s">
        <v>2304</v>
      </c>
      <c r="C627" s="5" t="s">
        <v>2305</v>
      </c>
      <c r="E627" s="9">
        <v>43439</v>
      </c>
      <c r="J627" s="5" t="s">
        <v>1</v>
      </c>
      <c r="M627" s="5">
        <v>422</v>
      </c>
      <c r="N627" s="5">
        <v>0</v>
      </c>
      <c r="O627" s="5">
        <v>422</v>
      </c>
      <c r="T627" s="5" t="s">
        <v>2306</v>
      </c>
      <c r="U627" s="5" t="s">
        <v>564</v>
      </c>
      <c r="V627" s="27" t="s">
        <v>76</v>
      </c>
    </row>
    <row r="628" spans="1:28" s="11" customFormat="1" ht="45" x14ac:dyDescent="0.15">
      <c r="A628" s="11" t="s">
        <v>2589</v>
      </c>
      <c r="B628" s="11" t="s">
        <v>2307</v>
      </c>
      <c r="C628" s="11" t="s">
        <v>2308</v>
      </c>
      <c r="E628" s="11" t="s">
        <v>2555</v>
      </c>
      <c r="J628" s="11" t="s">
        <v>1</v>
      </c>
      <c r="M628" s="11">
        <v>3200</v>
      </c>
      <c r="N628" s="11">
        <v>0</v>
      </c>
      <c r="O628" s="11">
        <v>3200</v>
      </c>
      <c r="T628" s="12" t="s">
        <v>2309</v>
      </c>
      <c r="U628" s="11" t="s">
        <v>2310</v>
      </c>
      <c r="V628" s="49">
        <v>12703891007</v>
      </c>
    </row>
    <row r="629" spans="1:28" s="11" customFormat="1" ht="36" x14ac:dyDescent="0.15">
      <c r="A629" s="11" t="s">
        <v>2558</v>
      </c>
      <c r="B629" s="11" t="s">
        <v>2311</v>
      </c>
      <c r="C629" s="11" t="s">
        <v>2312</v>
      </c>
      <c r="E629" s="12">
        <v>43461</v>
      </c>
      <c r="J629" s="11" t="s">
        <v>506</v>
      </c>
      <c r="M629" s="11">
        <v>2681.82</v>
      </c>
      <c r="N629" s="11">
        <v>563.17999999999995</v>
      </c>
      <c r="O629" s="11">
        <v>3245</v>
      </c>
      <c r="Q629" s="12">
        <v>43475</v>
      </c>
      <c r="T629" s="12">
        <v>43465</v>
      </c>
      <c r="U629" s="11" t="s">
        <v>2313</v>
      </c>
      <c r="V629" s="49" t="s">
        <v>2314</v>
      </c>
    </row>
    <row r="630" spans="1:28" s="11" customFormat="1" ht="36" x14ac:dyDescent="0.15">
      <c r="A630" s="11" t="s">
        <v>2559</v>
      </c>
      <c r="B630" s="11" t="s">
        <v>2315</v>
      </c>
      <c r="C630" s="11" t="s">
        <v>2316</v>
      </c>
      <c r="E630" s="12">
        <v>43461</v>
      </c>
      <c r="J630" s="11" t="s">
        <v>506</v>
      </c>
      <c r="M630" s="11">
        <v>3335.59</v>
      </c>
      <c r="N630" s="11">
        <v>700.47</v>
      </c>
      <c r="O630" s="11">
        <v>4036.06</v>
      </c>
      <c r="Q630" s="12">
        <v>43111</v>
      </c>
      <c r="T630" s="12">
        <v>43465</v>
      </c>
      <c r="U630" s="11" t="s">
        <v>2317</v>
      </c>
      <c r="V630" s="49" t="s">
        <v>2318</v>
      </c>
    </row>
    <row r="631" spans="1:28" s="5" customFormat="1" ht="44.25" customHeight="1" x14ac:dyDescent="0.15">
      <c r="A631" s="5" t="s">
        <v>2560</v>
      </c>
      <c r="B631" s="5" t="s">
        <v>2319</v>
      </c>
      <c r="C631" s="5" t="s">
        <v>2320</v>
      </c>
      <c r="E631" s="9">
        <v>43454</v>
      </c>
      <c r="J631" s="5" t="s">
        <v>1</v>
      </c>
      <c r="M631" s="5">
        <v>9500</v>
      </c>
      <c r="N631" s="5">
        <v>0</v>
      </c>
      <c r="O631" s="5">
        <v>9500</v>
      </c>
      <c r="T631" s="5" t="s">
        <v>2321</v>
      </c>
      <c r="U631" s="5" t="s">
        <v>2322</v>
      </c>
      <c r="V631" s="27" t="s">
        <v>2639</v>
      </c>
    </row>
    <row r="632" spans="1:28" s="5" customFormat="1" ht="27" x14ac:dyDescent="0.15">
      <c r="A632" s="5" t="s">
        <v>2561</v>
      </c>
      <c r="B632" s="5" t="s">
        <v>2323</v>
      </c>
      <c r="C632" s="5" t="s">
        <v>2324</v>
      </c>
      <c r="E632" s="9">
        <v>43454</v>
      </c>
      <c r="J632" s="5" t="s">
        <v>1</v>
      </c>
      <c r="M632" s="5">
        <v>8000</v>
      </c>
      <c r="N632" s="5">
        <v>0</v>
      </c>
      <c r="O632" s="5">
        <v>8000</v>
      </c>
      <c r="T632" s="5" t="s">
        <v>2321</v>
      </c>
      <c r="U632" s="5" t="s">
        <v>2325</v>
      </c>
      <c r="V632" s="27" t="s">
        <v>2639</v>
      </c>
    </row>
    <row r="633" spans="1:28" s="5" customFormat="1" ht="36" x14ac:dyDescent="0.15">
      <c r="A633" s="5" t="s">
        <v>2562</v>
      </c>
      <c r="B633" s="5" t="s">
        <v>2326</v>
      </c>
      <c r="C633" s="5" t="s">
        <v>2327</v>
      </c>
      <c r="E633" s="9">
        <v>43454</v>
      </c>
      <c r="J633" s="5" t="s">
        <v>1</v>
      </c>
      <c r="M633" s="5">
        <v>7300</v>
      </c>
      <c r="N633" s="5">
        <v>1533</v>
      </c>
      <c r="O633" s="5">
        <v>8833</v>
      </c>
      <c r="T633" s="5" t="s">
        <v>2328</v>
      </c>
      <c r="U633" s="5" t="s">
        <v>2553</v>
      </c>
      <c r="V633" s="27" t="s">
        <v>2639</v>
      </c>
    </row>
    <row r="634" spans="1:28" s="11" customFormat="1" ht="63" x14ac:dyDescent="0.15">
      <c r="A634" s="11" t="s">
        <v>2563</v>
      </c>
      <c r="B634" s="11" t="s">
        <v>2329</v>
      </c>
      <c r="C634" s="11" t="s">
        <v>2330</v>
      </c>
      <c r="E634" s="12">
        <v>43461</v>
      </c>
      <c r="J634" s="11" t="s">
        <v>506</v>
      </c>
      <c r="M634" s="11">
        <v>282.60000000000002</v>
      </c>
      <c r="N634" s="11">
        <v>59.35</v>
      </c>
      <c r="O634" s="11">
        <v>341.95</v>
      </c>
      <c r="Q634" s="12">
        <v>43475</v>
      </c>
      <c r="T634" s="12">
        <v>43460</v>
      </c>
      <c r="U634" s="11" t="s">
        <v>237</v>
      </c>
      <c r="V634" s="49" t="s">
        <v>2331</v>
      </c>
      <c r="W634" s="11" t="s">
        <v>2528</v>
      </c>
    </row>
    <row r="635" spans="1:28" s="11" customFormat="1" ht="36" x14ac:dyDescent="0.15">
      <c r="A635" s="11" t="s">
        <v>2564</v>
      </c>
      <c r="B635" s="11" t="s">
        <v>2332</v>
      </c>
      <c r="C635" s="11" t="s">
        <v>2333</v>
      </c>
      <c r="E635" s="12">
        <v>43461</v>
      </c>
      <c r="J635" s="11" t="s">
        <v>1</v>
      </c>
      <c r="M635" s="11">
        <v>1753.75</v>
      </c>
      <c r="N635" s="11">
        <v>368.29</v>
      </c>
      <c r="O635" s="11">
        <v>2122.04</v>
      </c>
      <c r="Q635" s="12">
        <v>43475</v>
      </c>
      <c r="T635" s="12">
        <v>43465</v>
      </c>
      <c r="U635" s="11" t="s">
        <v>2334</v>
      </c>
      <c r="V635" s="49" t="s">
        <v>2335</v>
      </c>
    </row>
    <row r="636" spans="1:28" s="8" customFormat="1" ht="49.5" customHeight="1" x14ac:dyDescent="0.15">
      <c r="A636" s="2" t="s">
        <v>474</v>
      </c>
      <c r="B636" s="1" t="s">
        <v>475</v>
      </c>
      <c r="C636" s="2" t="s">
        <v>476</v>
      </c>
      <c r="D636" s="1" t="s">
        <v>477</v>
      </c>
      <c r="E636" s="1" t="s">
        <v>478</v>
      </c>
      <c r="F636" s="1" t="s">
        <v>479</v>
      </c>
      <c r="G636" s="1" t="s">
        <v>480</v>
      </c>
      <c r="H636" s="1" t="s">
        <v>481</v>
      </c>
      <c r="I636" s="1" t="s">
        <v>503</v>
      </c>
      <c r="J636" s="1" t="s">
        <v>483</v>
      </c>
      <c r="K636" s="1" t="s">
        <v>484</v>
      </c>
      <c r="L636" s="1" t="s">
        <v>485</v>
      </c>
      <c r="M636" s="1" t="s">
        <v>486</v>
      </c>
      <c r="N636" s="1" t="s">
        <v>3</v>
      </c>
      <c r="O636" s="1" t="s">
        <v>4</v>
      </c>
      <c r="P636" s="1" t="s">
        <v>487</v>
      </c>
      <c r="Q636" s="1" t="s">
        <v>488</v>
      </c>
      <c r="R636" s="1" t="s">
        <v>489</v>
      </c>
      <c r="S636" s="1" t="s">
        <v>490</v>
      </c>
      <c r="T636" s="1" t="s">
        <v>491</v>
      </c>
      <c r="U636" s="14" t="s">
        <v>492</v>
      </c>
      <c r="V636" s="1" t="s">
        <v>6</v>
      </c>
      <c r="W636" s="2" t="s">
        <v>493</v>
      </c>
      <c r="X636" s="3" t="s">
        <v>590</v>
      </c>
      <c r="Y636" s="3" t="s">
        <v>494</v>
      </c>
      <c r="Z636" s="3" t="s">
        <v>3</v>
      </c>
      <c r="AA636" s="3" t="s">
        <v>4</v>
      </c>
      <c r="AB636" s="13" t="s">
        <v>495</v>
      </c>
    </row>
    <row r="637" spans="1:28" s="11" customFormat="1" ht="63" x14ac:dyDescent="0.15">
      <c r="A637" s="11" t="s">
        <v>2565</v>
      </c>
      <c r="B637" s="11" t="s">
        <v>2336</v>
      </c>
      <c r="C637" s="11" t="s">
        <v>2337</v>
      </c>
      <c r="E637" s="12">
        <v>43461</v>
      </c>
      <c r="J637" s="11" t="s">
        <v>506</v>
      </c>
      <c r="M637" s="11">
        <v>49</v>
      </c>
      <c r="N637" s="11">
        <v>10.29</v>
      </c>
      <c r="O637" s="11">
        <v>59.29</v>
      </c>
      <c r="Q637" s="12">
        <v>43475</v>
      </c>
      <c r="T637" s="12">
        <v>43465</v>
      </c>
      <c r="U637" s="11" t="s">
        <v>2338</v>
      </c>
      <c r="V637" s="49" t="s">
        <v>146</v>
      </c>
      <c r="W637" s="11" t="s">
        <v>2528</v>
      </c>
    </row>
    <row r="638" spans="1:28" s="11" customFormat="1" ht="27" x14ac:dyDescent="0.15">
      <c r="A638" s="11" t="s">
        <v>2566</v>
      </c>
      <c r="B638" s="11" t="s">
        <v>2339</v>
      </c>
      <c r="C638" s="11" t="s">
        <v>2340</v>
      </c>
      <c r="E638" s="12">
        <v>43462</v>
      </c>
      <c r="J638" s="11" t="s">
        <v>507</v>
      </c>
      <c r="M638" s="11">
        <v>1310</v>
      </c>
      <c r="N638" s="11">
        <v>275.10000000000002</v>
      </c>
      <c r="O638" s="11">
        <v>1585.1</v>
      </c>
      <c r="Q638" s="12">
        <v>43475</v>
      </c>
      <c r="T638" s="12">
        <v>43465</v>
      </c>
      <c r="U638" s="11" t="s">
        <v>2341</v>
      </c>
      <c r="V638" s="49" t="s">
        <v>241</v>
      </c>
    </row>
    <row r="639" spans="1:28" s="11" customFormat="1" ht="27" x14ac:dyDescent="0.15">
      <c r="A639" s="11" t="s">
        <v>2567</v>
      </c>
      <c r="B639" s="11" t="s">
        <v>2342</v>
      </c>
      <c r="C639" s="11" t="s">
        <v>2343</v>
      </c>
      <c r="E639" s="12">
        <v>43462</v>
      </c>
      <c r="J639" s="11" t="s">
        <v>1</v>
      </c>
      <c r="M639" s="11">
        <v>1397.76</v>
      </c>
      <c r="N639" s="11">
        <v>293.52999999999997</v>
      </c>
      <c r="O639" s="11">
        <v>1691.29</v>
      </c>
      <c r="Q639" s="12">
        <v>43475</v>
      </c>
      <c r="T639" s="12">
        <v>43465</v>
      </c>
      <c r="U639" s="11" t="s">
        <v>2286</v>
      </c>
      <c r="V639" s="49" t="s">
        <v>2287</v>
      </c>
    </row>
    <row r="640" spans="1:28" s="11" customFormat="1" ht="45" x14ac:dyDescent="0.15">
      <c r="A640" s="11" t="s">
        <v>2585</v>
      </c>
      <c r="B640" s="11" t="s">
        <v>2344</v>
      </c>
      <c r="C640" s="11" t="s">
        <v>2345</v>
      </c>
      <c r="E640" s="12">
        <v>43462</v>
      </c>
      <c r="J640" s="11" t="s">
        <v>506</v>
      </c>
      <c r="M640" s="11">
        <v>185.4</v>
      </c>
      <c r="N640" s="11">
        <v>38.93</v>
      </c>
      <c r="O640" s="11">
        <v>224.33</v>
      </c>
      <c r="Q640" s="12">
        <v>43475</v>
      </c>
      <c r="T640" s="12">
        <v>43479</v>
      </c>
      <c r="U640" s="11" t="s">
        <v>2346</v>
      </c>
      <c r="V640" s="49" t="s">
        <v>2347</v>
      </c>
    </row>
    <row r="641" spans="1:22" s="5" customFormat="1" ht="54" x14ac:dyDescent="0.15">
      <c r="A641" s="5" t="s">
        <v>2568</v>
      </c>
      <c r="B641" s="5" t="s">
        <v>2348</v>
      </c>
      <c r="C641" s="5" t="s">
        <v>2349</v>
      </c>
      <c r="E641" s="5" t="s">
        <v>2555</v>
      </c>
      <c r="J641" s="5" t="s">
        <v>1</v>
      </c>
      <c r="M641" s="5">
        <v>2023.3</v>
      </c>
      <c r="N641" s="5">
        <v>424.89</v>
      </c>
      <c r="O641" s="5">
        <v>2448.19</v>
      </c>
      <c r="T641" s="5" t="s">
        <v>2570</v>
      </c>
      <c r="U641" s="15" t="s">
        <v>523</v>
      </c>
      <c r="V641" s="44" t="s">
        <v>7</v>
      </c>
    </row>
    <row r="642" spans="1:22" s="5" customFormat="1" ht="53.25" customHeight="1" x14ac:dyDescent="0.15">
      <c r="A642" s="5" t="s">
        <v>2569</v>
      </c>
      <c r="B642" s="5" t="s">
        <v>2350</v>
      </c>
      <c r="C642" s="5" t="s">
        <v>2351</v>
      </c>
      <c r="E642" s="5" t="s">
        <v>2555</v>
      </c>
      <c r="J642" s="5" t="s">
        <v>1</v>
      </c>
      <c r="M642" s="5">
        <v>1331.7</v>
      </c>
      <c r="N642" s="5">
        <v>279.66000000000003</v>
      </c>
      <c r="O642" s="5">
        <v>1611.36</v>
      </c>
      <c r="T642" s="5" t="s">
        <v>2570</v>
      </c>
      <c r="U642" s="15" t="s">
        <v>523</v>
      </c>
      <c r="V642" s="44" t="s">
        <v>7</v>
      </c>
    </row>
    <row r="643" spans="1:22" s="11" customFormat="1" ht="60" customHeight="1" x14ac:dyDescent="0.15">
      <c r="A643" s="11" t="s">
        <v>2619</v>
      </c>
      <c r="B643" s="11" t="s">
        <v>2592</v>
      </c>
      <c r="C643" s="11" t="s">
        <v>2593</v>
      </c>
      <c r="E643" s="12">
        <v>43489</v>
      </c>
      <c r="J643" s="11" t="s">
        <v>1</v>
      </c>
      <c r="M643" s="11">
        <v>3765.48</v>
      </c>
      <c r="N643" s="11">
        <v>780.75</v>
      </c>
      <c r="O643" s="11">
        <v>4556.2299999999996</v>
      </c>
      <c r="T643" s="11" t="s">
        <v>2620</v>
      </c>
      <c r="U643" s="11" t="s">
        <v>2341</v>
      </c>
      <c r="V643" s="49" t="s">
        <v>241</v>
      </c>
    </row>
    <row r="644" spans="1:22" s="11" customFormat="1" ht="60" customHeight="1" x14ac:dyDescent="0.15">
      <c r="A644" s="11" t="s">
        <v>2625</v>
      </c>
      <c r="B644" s="11" t="s">
        <v>2594</v>
      </c>
      <c r="C644" s="11" t="s">
        <v>2595</v>
      </c>
      <c r="E644" s="12">
        <v>43489</v>
      </c>
      <c r="J644" s="11" t="s">
        <v>1</v>
      </c>
      <c r="M644" s="11">
        <v>1296.25</v>
      </c>
      <c r="N644" s="11">
        <v>272.20999999999998</v>
      </c>
      <c r="O644" s="11">
        <v>1568.46</v>
      </c>
      <c r="T644" s="11" t="s">
        <v>2621</v>
      </c>
      <c r="U644" s="11" t="s">
        <v>2341</v>
      </c>
      <c r="V644" s="49" t="s">
        <v>241</v>
      </c>
    </row>
    <row r="645" spans="1:22" s="11" customFormat="1" ht="60" customHeight="1" x14ac:dyDescent="0.15">
      <c r="A645" s="11" t="s">
        <v>2626</v>
      </c>
      <c r="B645" s="11" t="s">
        <v>2596</v>
      </c>
      <c r="C645" s="11" t="s">
        <v>2597</v>
      </c>
      <c r="E645" s="12">
        <v>43489</v>
      </c>
      <c r="J645" s="11" t="s">
        <v>1</v>
      </c>
      <c r="M645" s="11">
        <v>3404.25</v>
      </c>
      <c r="N645" s="11">
        <v>714.89</v>
      </c>
      <c r="O645" s="11">
        <v>4119.1400000000003</v>
      </c>
      <c r="T645" s="11" t="s">
        <v>2622</v>
      </c>
      <c r="U645" s="11" t="s">
        <v>2341</v>
      </c>
      <c r="V645" s="49" t="s">
        <v>241</v>
      </c>
    </row>
    <row r="646" spans="1:22" s="11" customFormat="1" ht="60" customHeight="1" x14ac:dyDescent="0.15">
      <c r="A646" s="11" t="s">
        <v>2627</v>
      </c>
      <c r="B646" s="11" t="s">
        <v>2598</v>
      </c>
      <c r="C646" s="11" t="s">
        <v>2599</v>
      </c>
      <c r="E646" s="12">
        <v>43489</v>
      </c>
      <c r="J646" s="11" t="s">
        <v>1</v>
      </c>
      <c r="M646" s="11">
        <v>2460.73</v>
      </c>
      <c r="N646" s="11">
        <v>516.75</v>
      </c>
      <c r="O646" s="11">
        <v>2977.48</v>
      </c>
      <c r="T646" s="11" t="s">
        <v>2623</v>
      </c>
      <c r="U646" s="11" t="s">
        <v>2341</v>
      </c>
      <c r="V646" s="49" t="s">
        <v>241</v>
      </c>
    </row>
    <row r="647" spans="1:22" s="11" customFormat="1" ht="60" customHeight="1" x14ac:dyDescent="0.15">
      <c r="A647" s="11" t="s">
        <v>2628</v>
      </c>
      <c r="B647" s="11" t="s">
        <v>2600</v>
      </c>
      <c r="C647" s="11" t="s">
        <v>2601</v>
      </c>
      <c r="E647" s="12">
        <v>43489</v>
      </c>
      <c r="J647" s="11" t="s">
        <v>1</v>
      </c>
      <c r="M647" s="11">
        <v>3310.74</v>
      </c>
      <c r="N647" s="11">
        <v>695.26</v>
      </c>
      <c r="O647" s="11">
        <v>4006</v>
      </c>
      <c r="T647" s="11" t="s">
        <v>2638</v>
      </c>
      <c r="U647" s="11" t="s">
        <v>2341</v>
      </c>
      <c r="V647" s="49" t="s">
        <v>241</v>
      </c>
    </row>
    <row r="648" spans="1:22" s="11" customFormat="1" ht="60" customHeight="1" x14ac:dyDescent="0.15">
      <c r="A648" s="11" t="s">
        <v>2629</v>
      </c>
      <c r="B648" s="11" t="s">
        <v>2602</v>
      </c>
      <c r="C648" s="11" t="s">
        <v>2603</v>
      </c>
      <c r="E648" s="12">
        <v>43489</v>
      </c>
      <c r="J648" s="11" t="s">
        <v>1</v>
      </c>
      <c r="M648" s="11">
        <v>1345.12</v>
      </c>
      <c r="N648" s="11">
        <v>282.48</v>
      </c>
      <c r="O648" s="11">
        <v>1627.6</v>
      </c>
      <c r="T648" s="11" t="s">
        <v>2624</v>
      </c>
      <c r="U648" s="11" t="s">
        <v>2341</v>
      </c>
      <c r="V648" s="49" t="s">
        <v>241</v>
      </c>
    </row>
    <row r="649" spans="1:22" s="5" customFormat="1" ht="60" customHeight="1" x14ac:dyDescent="0.15">
      <c r="A649" s="5" t="s">
        <v>2630</v>
      </c>
      <c r="B649" s="5" t="s">
        <v>2604</v>
      </c>
      <c r="C649" s="5" t="s">
        <v>2605</v>
      </c>
      <c r="E649" s="9">
        <v>43489</v>
      </c>
      <c r="J649" s="5" t="s">
        <v>1</v>
      </c>
      <c r="M649" s="5">
        <v>11605.28</v>
      </c>
      <c r="T649" s="5" t="s">
        <v>2637</v>
      </c>
      <c r="U649" s="5" t="s">
        <v>1078</v>
      </c>
      <c r="V649" s="27" t="s">
        <v>7</v>
      </c>
    </row>
    <row r="650" spans="1:22" s="11" customFormat="1" ht="60" customHeight="1" x14ac:dyDescent="0.15">
      <c r="A650" s="11" t="s">
        <v>2631</v>
      </c>
      <c r="B650" s="11" t="s">
        <v>2606</v>
      </c>
      <c r="C650" s="11" t="s">
        <v>2607</v>
      </c>
      <c r="E650" s="12">
        <v>43489</v>
      </c>
      <c r="J650" s="11" t="s">
        <v>1</v>
      </c>
      <c r="M650" s="11">
        <v>476</v>
      </c>
      <c r="N650" s="11">
        <v>99.96</v>
      </c>
      <c r="O650" s="11">
        <v>595.96</v>
      </c>
      <c r="T650" s="50">
        <v>43433</v>
      </c>
      <c r="U650" s="11" t="s">
        <v>60</v>
      </c>
      <c r="V650" s="49" t="s">
        <v>61</v>
      </c>
    </row>
    <row r="651" spans="1:22" s="11" customFormat="1" ht="60" customHeight="1" x14ac:dyDescent="0.15">
      <c r="A651" s="11" t="s">
        <v>2632</v>
      </c>
      <c r="B651" s="11" t="s">
        <v>2608</v>
      </c>
      <c r="C651" s="11" t="s">
        <v>2609</v>
      </c>
      <c r="E651" s="12">
        <v>43489</v>
      </c>
      <c r="J651" s="11" t="s">
        <v>1</v>
      </c>
      <c r="M651" s="11">
        <v>4500</v>
      </c>
      <c r="N651" s="11">
        <v>945</v>
      </c>
      <c r="O651" s="11">
        <v>5445</v>
      </c>
      <c r="T651" s="11" t="s">
        <v>2610</v>
      </c>
      <c r="U651" s="11" t="s">
        <v>2459</v>
      </c>
      <c r="V651" s="49" t="s">
        <v>2065</v>
      </c>
    </row>
    <row r="652" spans="1:22" s="11" customFormat="1" ht="60" customHeight="1" x14ac:dyDescent="0.15">
      <c r="A652" s="11" t="s">
        <v>2633</v>
      </c>
      <c r="B652" s="11" t="s">
        <v>2611</v>
      </c>
      <c r="C652" s="11" t="s">
        <v>2612</v>
      </c>
      <c r="E652" s="12">
        <v>43489</v>
      </c>
      <c r="J652" s="11" t="s">
        <v>1</v>
      </c>
      <c r="M652" s="11">
        <v>1632</v>
      </c>
      <c r="N652" s="11">
        <v>0</v>
      </c>
      <c r="O652" s="11">
        <v>1632</v>
      </c>
      <c r="T652" s="11" t="s">
        <v>2636</v>
      </c>
      <c r="U652" s="11" t="s">
        <v>2613</v>
      </c>
      <c r="V652" s="49">
        <v>896251006</v>
      </c>
    </row>
    <row r="653" spans="1:22" s="11" customFormat="1" ht="60" customHeight="1" x14ac:dyDescent="0.15">
      <c r="A653" s="11" t="s">
        <v>2634</v>
      </c>
      <c r="B653" s="11" t="s">
        <v>2614</v>
      </c>
      <c r="C653" s="11" t="s">
        <v>2615</v>
      </c>
      <c r="E653" s="12">
        <v>43489</v>
      </c>
      <c r="J653" s="11" t="s">
        <v>1</v>
      </c>
      <c r="M653" s="11">
        <v>600</v>
      </c>
      <c r="N653" s="11">
        <v>126</v>
      </c>
      <c r="O653" s="11">
        <v>726</v>
      </c>
      <c r="T653" s="12">
        <v>43454</v>
      </c>
      <c r="U653" s="11" t="s">
        <v>1728</v>
      </c>
      <c r="V653" s="49" t="s">
        <v>2281</v>
      </c>
    </row>
    <row r="654" spans="1:22" s="5" customFormat="1" ht="60" customHeight="1" x14ac:dyDescent="0.15">
      <c r="A654" s="5" t="s">
        <v>2635</v>
      </c>
      <c r="B654" s="5" t="s">
        <v>2616</v>
      </c>
      <c r="C654" s="5" t="s">
        <v>2617</v>
      </c>
      <c r="E654" s="9">
        <v>43497</v>
      </c>
      <c r="M654" s="5">
        <v>57639.64</v>
      </c>
      <c r="T654" s="5" t="s">
        <v>2618</v>
      </c>
      <c r="U654" s="5" t="s">
        <v>1078</v>
      </c>
      <c r="V654" s="27" t="s">
        <v>7</v>
      </c>
    </row>
    <row r="656" spans="1:22" ht="10.5" customHeight="1" x14ac:dyDescent="0.15">
      <c r="C656" s="60" t="s">
        <v>2647</v>
      </c>
      <c r="D656" s="61"/>
      <c r="E656" s="62"/>
    </row>
    <row r="657" spans="3:5" ht="13.5" customHeight="1" x14ac:dyDescent="0.15">
      <c r="C657" s="63" t="s">
        <v>2648</v>
      </c>
      <c r="D657" s="64"/>
      <c r="E657" s="65"/>
    </row>
    <row r="658" spans="3:5" ht="18" customHeight="1" x14ac:dyDescent="0.15">
      <c r="C658" s="60" t="s">
        <v>2649</v>
      </c>
      <c r="D658" s="61"/>
      <c r="E658" s="62"/>
    </row>
  </sheetData>
  <mergeCells count="3">
    <mergeCell ref="C656:E656"/>
    <mergeCell ref="C657:E657"/>
    <mergeCell ref="C658:E65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mvochoa</dc:creator>
  <cp:lastModifiedBy>Juan Manuel Gonzalez</cp:lastModifiedBy>
  <dcterms:created xsi:type="dcterms:W3CDTF">2018-03-20T14:39:30Z</dcterms:created>
  <dcterms:modified xsi:type="dcterms:W3CDTF">2019-03-13T10:16:24Z</dcterms:modified>
</cp:coreProperties>
</file>