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rea Juridico\LEY DE TRANSPARENCIA\2022 REGISTROS\REGISTRO 04 CONT PORTAL TRANSP A 31-12-2022\"/>
    </mc:Choice>
  </mc:AlternateContent>
  <xr:revisionPtr revIDLastSave="0" documentId="13_ncr:1_{911F4238-A532-4613-B88B-4864D9ED0B51}" xr6:coauthVersionLast="47" xr6:coauthVersionMax="47" xr10:uidLastSave="{00000000-0000-0000-0000-000000000000}"/>
  <bookViews>
    <workbookView xWindow="29025" yWindow="150" windowWidth="19230" windowHeight="14265" xr2:uid="{C5F529AA-267F-4A17-913A-B6B8C8D3A4AA}"/>
  </bookViews>
  <sheets>
    <sheet name="Hoja1" sheetId="1" r:id="rId1"/>
    <sheet name="Hoja2" sheetId="2" r:id="rId2"/>
  </sheets>
  <definedNames>
    <definedName name="_xlnm._FilterDatabase" localSheetId="0" hidden="1">Hoja1!$A$1:$Q$232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57" i="1" l="1"/>
  <c r="N457" i="1" s="1"/>
  <c r="E457" i="1"/>
  <c r="M456" i="1"/>
  <c r="N456" i="1" s="1"/>
  <c r="E456" i="1"/>
  <c r="M455" i="1"/>
  <c r="N455" i="1" s="1"/>
  <c r="E455" i="1"/>
  <c r="M454" i="1"/>
  <c r="N454" i="1" s="1"/>
  <c r="E454" i="1"/>
  <c r="M453" i="1"/>
  <c r="N453" i="1" s="1"/>
  <c r="E453" i="1"/>
  <c r="M452" i="1"/>
  <c r="N452" i="1" s="1"/>
  <c r="E452" i="1"/>
  <c r="M451" i="1"/>
  <c r="N451" i="1" s="1"/>
  <c r="E451" i="1"/>
  <c r="M450" i="1"/>
  <c r="N450" i="1" s="1"/>
  <c r="E450" i="1"/>
  <c r="M449" i="1"/>
  <c r="N449" i="1" s="1"/>
  <c r="E449" i="1"/>
  <c r="M448" i="1"/>
  <c r="N448" i="1" s="1"/>
  <c r="E448" i="1"/>
  <c r="M447" i="1"/>
  <c r="N447" i="1" s="1"/>
  <c r="E447" i="1"/>
  <c r="M446" i="1"/>
  <c r="N446" i="1" s="1"/>
  <c r="E446" i="1"/>
  <c r="M445" i="1"/>
  <c r="N445" i="1" s="1"/>
  <c r="E445" i="1"/>
  <c r="M433" i="1"/>
  <c r="N433" i="1" s="1"/>
  <c r="E433" i="1"/>
  <c r="M432" i="1"/>
  <c r="N432" i="1" s="1"/>
  <c r="E432" i="1"/>
  <c r="M431" i="1"/>
  <c r="N431" i="1" s="1"/>
  <c r="E431" i="1"/>
  <c r="M430" i="1"/>
  <c r="N430" i="1" s="1"/>
  <c r="E430" i="1"/>
  <c r="M429" i="1"/>
  <c r="N429" i="1" s="1"/>
  <c r="E429" i="1"/>
  <c r="M428" i="1"/>
  <c r="N428" i="1" s="1"/>
  <c r="E428" i="1"/>
  <c r="M427" i="1"/>
  <c r="N427" i="1" s="1"/>
  <c r="E427" i="1"/>
  <c r="M426" i="1"/>
  <c r="N426" i="1" s="1"/>
  <c r="E426" i="1"/>
  <c r="M425" i="1"/>
  <c r="N425" i="1" s="1"/>
  <c r="E425" i="1"/>
  <c r="M424" i="1"/>
  <c r="N424" i="1" s="1"/>
  <c r="E424" i="1"/>
  <c r="M423" i="1"/>
  <c r="N423" i="1" s="1"/>
  <c r="E423" i="1"/>
  <c r="M422" i="1"/>
  <c r="N422" i="1" s="1"/>
  <c r="E422" i="1"/>
  <c r="M421" i="1"/>
  <c r="N421" i="1" s="1"/>
  <c r="E421" i="1"/>
  <c r="M420" i="1"/>
  <c r="N420" i="1" s="1"/>
  <c r="E420" i="1"/>
  <c r="M419" i="1"/>
  <c r="N419" i="1" s="1"/>
  <c r="E419" i="1"/>
  <c r="M418" i="1"/>
  <c r="N418" i="1" s="1"/>
  <c r="E418" i="1"/>
  <c r="M417" i="1"/>
  <c r="N417" i="1" s="1"/>
  <c r="E417" i="1"/>
  <c r="M416" i="1"/>
  <c r="N416" i="1" s="1"/>
  <c r="E416" i="1"/>
  <c r="M415" i="1"/>
  <c r="N415" i="1" s="1"/>
  <c r="E415" i="1"/>
  <c r="M143" i="1" l="1"/>
  <c r="N143" i="1" s="1"/>
  <c r="M226" i="1"/>
  <c r="N226" i="1" s="1"/>
  <c r="M115" i="1"/>
  <c r="N115" i="1" s="1"/>
  <c r="M224" i="1"/>
  <c r="N224" i="1" s="1"/>
  <c r="E224" i="1"/>
  <c r="M204" i="1"/>
  <c r="N204" i="1" s="1"/>
  <c r="E204" i="1"/>
  <c r="M185" i="1"/>
  <c r="N185" i="1" s="1"/>
  <c r="E185" i="1"/>
  <c r="M205" i="1"/>
  <c r="N205" i="1" s="1"/>
  <c r="M180" i="1"/>
  <c r="N180" i="1" s="1"/>
  <c r="E180" i="1"/>
  <c r="M179" i="1"/>
  <c r="N179" i="1" s="1"/>
  <c r="E179" i="1"/>
  <c r="M178" i="1"/>
  <c r="N178" i="1" s="1"/>
  <c r="E178" i="1"/>
  <c r="M177" i="1"/>
  <c r="N177" i="1" s="1"/>
  <c r="E177" i="1"/>
  <c r="M176" i="1"/>
  <c r="N176" i="1" s="1"/>
  <c r="E176" i="1"/>
  <c r="M175" i="1"/>
  <c r="N175" i="1" s="1"/>
  <c r="E175" i="1"/>
  <c r="M174" i="1"/>
  <c r="N174" i="1" s="1"/>
  <c r="E174" i="1"/>
  <c r="M173" i="1"/>
  <c r="N173" i="1" s="1"/>
  <c r="E173" i="1"/>
  <c r="M172" i="1"/>
  <c r="N172" i="1" s="1"/>
  <c r="E172" i="1"/>
  <c r="M171" i="1"/>
  <c r="N171" i="1" s="1"/>
  <c r="M98" i="1" l="1"/>
  <c r="N98" i="1" s="1"/>
  <c r="M75" i="1"/>
  <c r="N75" i="1" s="1"/>
  <c r="M91" i="1"/>
  <c r="N91" i="1" s="1"/>
  <c r="M90" i="1"/>
  <c r="N90" i="1" s="1"/>
  <c r="M89" i="1"/>
  <c r="N89" i="1" s="1"/>
</calcChain>
</file>

<file path=xl/sharedStrings.xml><?xml version="1.0" encoding="utf-8"?>
<sst xmlns="http://schemas.openxmlformats.org/spreadsheetml/2006/main" count="2871" uniqueCount="1486">
  <si>
    <t>01/01/2022 AL 31/12/2022</t>
  </si>
  <si>
    <t>01/01/2022 al 31/12/2022</t>
  </si>
  <si>
    <t>01/03/2022 al 10/04/2022</t>
  </si>
  <si>
    <t>12 MESES</t>
  </si>
  <si>
    <t>19/04/2022 al 05/06/2022</t>
  </si>
  <si>
    <t>31/03/2022 al 10/04/2022</t>
  </si>
  <si>
    <t>NOMBRE</t>
  </si>
  <si>
    <t>SUMINISTROS  SERVICIOS</t>
  </si>
  <si>
    <t>Nº EXP</t>
  </si>
  <si>
    <t>PROVEEDOR</t>
  </si>
  <si>
    <t>SOLICITUD</t>
  </si>
  <si>
    <t>Nº PEDIDO</t>
  </si>
  <si>
    <t>FECHA APROBACIÓN EXPTE Y GASTO</t>
  </si>
  <si>
    <t>Nº INVITACIONES -OFERTAS PRESENTADAS</t>
  </si>
  <si>
    <t>PRECIO ADJUDICACIÓN  SIN IVA</t>
  </si>
  <si>
    <t>% IVA</t>
  </si>
  <si>
    <t xml:space="preserve">IVA </t>
  </si>
  <si>
    <t>TOTAL</t>
  </si>
  <si>
    <t>DURACIÓN</t>
  </si>
  <si>
    <t>ADJUDICATARIO</t>
  </si>
  <si>
    <t>CIF</t>
  </si>
  <si>
    <t>ÓRGANO EMISOR: SERVICIOS JURÍDICOS</t>
  </si>
  <si>
    <t>ACTUALIZACIÓN: TRIMESTRAL</t>
  </si>
  <si>
    <t xml:space="preserve">SERVICIOS DE CREACIÓN DE REPORTAJES PARA DIVULGACIÓN CULTURAL </t>
  </si>
  <si>
    <t>SERVICIOS</t>
  </si>
  <si>
    <t>CM-640-2021</t>
  </si>
  <si>
    <t>MARIA ALMUDENA IGLESIAS NAPOLEON</t>
  </si>
  <si>
    <t>CONTRATO DIRECTOR ESCENA REPOSICIÓN ARIODANTE. BENJAMIN DAVIS</t>
  </si>
  <si>
    <t>CM-004-2022</t>
  </si>
  <si>
    <t>24/01/2022 al 01/03/2022</t>
  </si>
  <si>
    <t>BENJAMIN DAVIS</t>
  </si>
  <si>
    <t xml:space="preserve">SUSCRIPCIÓN A BASE DE DATOS OPERABASE </t>
  </si>
  <si>
    <t>SUMINISTROS</t>
  </si>
  <si>
    <t>CM-007-2022</t>
  </si>
  <si>
    <t>10/01/2022 al 31/12/2022</t>
  </si>
  <si>
    <t>NETWORK SERVICE FOR TRUELINKED APS</t>
  </si>
  <si>
    <t>DK35529160</t>
  </si>
  <si>
    <t>INGENIERÍA, DISEÑO Y CÁLCULO DE SISTEMA DE CUELGUE PARA PRODUCCIÓN DE LA ÓPERA WOZZECK</t>
  </si>
  <si>
    <t>CM-008-2022</t>
  </si>
  <si>
    <t>13/01/2022 al 31/01/2022</t>
  </si>
  <si>
    <t>TK ELEVADORES ESPANA S.L.U.</t>
  </si>
  <si>
    <t>B46001897</t>
  </si>
  <si>
    <t xml:space="preserve">SUMINISTRO DE TEJIDOS PARA CONFECCIÓN VESTUARIO DOS SOLISTAS PARA LES CONTES D`HOFFMANN </t>
  </si>
  <si>
    <t>CM-009-2022</t>
  </si>
  <si>
    <t>FUCOTEX GMBH &amp; CO.KG</t>
  </si>
  <si>
    <t>DE813564998</t>
  </si>
  <si>
    <t xml:space="preserve">SUMINISTRO DE GEL HIDROALCOHÓLICO </t>
  </si>
  <si>
    <t>CM-010-2022</t>
  </si>
  <si>
    <t>SANIKEY REPRESENTATIVES, S.L.</t>
  </si>
  <si>
    <t>B97131544</t>
  </si>
  <si>
    <t>SUMINISTRO DE PARCHES PIEL PARA TIMBALES</t>
  </si>
  <si>
    <t>CM-011-2022</t>
  </si>
  <si>
    <t>ESPAI PERCUSONS S.L.</t>
  </si>
  <si>
    <t>B98847908</t>
  </si>
  <si>
    <t xml:space="preserve">ALQUILER DE CLAVE PARA ARIODANTE </t>
  </si>
  <si>
    <t>CM-018-2022</t>
  </si>
  <si>
    <t>16/02/2022 al 06/03/2022</t>
  </si>
  <si>
    <t>CLEMENTE PIANOS S.L.</t>
  </si>
  <si>
    <t>B96439765</t>
  </si>
  <si>
    <t xml:space="preserve">SUMINISTRO DE PLATAFORMA DE CREACIÓN Y GESTIÓN DE PROMOCIONES ONLINE </t>
  </si>
  <si>
    <t>CM-019-2022</t>
  </si>
  <si>
    <t>21/01/2022 al 20/01/2023</t>
  </si>
  <si>
    <t>EASYPROMOS S.L.</t>
  </si>
  <si>
    <t>B65576878</t>
  </si>
  <si>
    <t xml:space="preserve">SUMINISTRO DE PARTITURAS PARA LA TEMPORADA 21-22 </t>
  </si>
  <si>
    <t>CM-020-2022</t>
  </si>
  <si>
    <t>SERGIO LLUCH FRECHINA</t>
  </si>
  <si>
    <t>ALQUILER PRODUCCIÓN TROUBLE IN TAHITI</t>
  </si>
  <si>
    <t>CM-021-2022</t>
  </si>
  <si>
    <t>18/01/2022 al 13/03/2022</t>
  </si>
  <si>
    <t>STICHTING NATIONALE OPERA &amp; BALLET</t>
  </si>
  <si>
    <t>NL007730251B01</t>
  </si>
  <si>
    <t>CONCIERTO ARCÁNGEL (FLAMENCO)</t>
  </si>
  <si>
    <t>CM-023-2022</t>
  </si>
  <si>
    <t>PRODUUCIONES MST 1968 SL</t>
  </si>
  <si>
    <t>B05431937</t>
  </si>
  <si>
    <t>CONCIERTO BANDA DE MÚSICA DE CHIVA</t>
  </si>
  <si>
    <t>CM-024-2022</t>
  </si>
  <si>
    <t xml:space="preserve">SOCIEDAD MUSICAL LA ARTÍSTICA </t>
  </si>
  <si>
    <t>G46150843</t>
  </si>
  <si>
    <t xml:space="preserve">ESTIMACIÓN GASTOS COMBUSTIBLE, PEAJES Y LAVADOS AÑO 2022 </t>
  </si>
  <si>
    <t xml:space="preserve">CM-027-2022 </t>
  </si>
  <si>
    <t>SOLRED, S.A.</t>
  </si>
  <si>
    <t>A79707345</t>
  </si>
  <si>
    <t xml:space="preserve">SERVICIO DE POSTPRODUCCIÓN DE CARTELA INICIAL Y SCROLL FINAL DE GRABACIÓN DE MADAMA BUTTERFLY </t>
  </si>
  <si>
    <t xml:space="preserve">CM-028-2022 </t>
  </si>
  <si>
    <t>VAV COMPANIA DE PRODUCCIONES S.L</t>
  </si>
  <si>
    <t>B18384982</t>
  </si>
  <si>
    <t xml:space="preserve">CERTIFICADO ELECTRÓNICO </t>
  </si>
  <si>
    <t xml:space="preserve">CM-029-2022 </t>
  </si>
  <si>
    <t>INFRAESTRUCTURES I SERVEIS DE TELECOM I CERTIFICACIÓ SAU</t>
  </si>
  <si>
    <t>A40573396</t>
  </si>
  <si>
    <t xml:space="preserve">MANTENIMIENTO PARA PREVENCIÓN Y CONTROL DE LEGIONELOSIS. AÑO 2022 </t>
  </si>
  <si>
    <t xml:space="preserve">CM-030-2022 </t>
  </si>
  <si>
    <t>TRATAMIENTOS MARFITE S.L.</t>
  </si>
  <si>
    <t>B98515455</t>
  </si>
  <si>
    <t>SUMINISTRO DE PACK DE BIENVENIDA PARA ACCIÓN DE MARCA DE MEJORA EN REDES SOCIALES.</t>
  </si>
  <si>
    <t xml:space="preserve">CM-031-2022 </t>
  </si>
  <si>
    <t>21/01/2022 al 28/01/2022</t>
  </si>
  <si>
    <t>MORA CORACHAN MIGUEL ANGEL</t>
  </si>
  <si>
    <t>SUMINISTRO DE MATERIAL PIROTÉCNICO PARA LES CONTES D´HOFFMANN</t>
  </si>
  <si>
    <t xml:space="preserve">CM-032-2022 </t>
  </si>
  <si>
    <t>23/01/2022 al 31/01/2022</t>
  </si>
  <si>
    <t>CABALLER FX &amp; SERVICE S.L</t>
  </si>
  <si>
    <t>B97438634</t>
  </si>
  <si>
    <t>SUMINISTRO DE MANTA FILTRANTE PARA MÁQUINAS DE CLIMATIZACIÓN</t>
  </si>
  <si>
    <t xml:space="preserve">CM-033-2022 </t>
  </si>
  <si>
    <t>CAMFIL ESPANA S.A.</t>
  </si>
  <si>
    <t>A81052409</t>
  </si>
  <si>
    <t>SERVICIO DE CÁMARA TV PARA GRABACIÓN DE ENSAYO GENERAL LES CONTES D´HOFFMANN</t>
  </si>
  <si>
    <t xml:space="preserve">CM-034-2022 </t>
  </si>
  <si>
    <t>BLANQUER BORONAT RAMON</t>
  </si>
  <si>
    <t xml:space="preserve">SUMINISTRO DE CONECTORES DE ALIMENTACIÓN </t>
  </si>
  <si>
    <t xml:space="preserve">CM-041-2022 </t>
  </si>
  <si>
    <t>UTOPIUX INGENIERIA INFORMATICA S.L.</t>
  </si>
  <si>
    <t>B73490872</t>
  </si>
  <si>
    <t xml:space="preserve">SERVICIO DE MANTENIMIENTO DE ENFRIADORAS AÑO 2022 </t>
  </si>
  <si>
    <t xml:space="preserve">CM-042-2022 </t>
  </si>
  <si>
    <t>HVAC CLIMA SERVICIO Y CONTROLES IBERIA SL</t>
  </si>
  <si>
    <t>B28444834</t>
  </si>
  <si>
    <t xml:space="preserve">SERVICIOS FOTOGRÁFICOS 20-31 DE ENERO </t>
  </si>
  <si>
    <t xml:space="preserve">CM-043-2022 </t>
  </si>
  <si>
    <t>20/01/2022 al 31/01/2022</t>
  </si>
  <si>
    <t>UTE MIGUEL VALENTIN LORENZO SANCHEZ Y MIGUEL ANGEL GOMEZ APARICIO</t>
  </si>
  <si>
    <t>U98962350</t>
  </si>
  <si>
    <t>SERVICIOS DE TRADUCCIÓN-INTÉRPRETE RUEDA PRENSA LES CONTES D´HOFFMANN</t>
  </si>
  <si>
    <t xml:space="preserve">CM-044-2022 </t>
  </si>
  <si>
    <t>EMMANUEL HAZE</t>
  </si>
  <si>
    <t xml:space="preserve">REPARACIÓN DE ELEMENTOS DE DECORADO DE WERTHER </t>
  </si>
  <si>
    <t xml:space="preserve">CM-045-2022 </t>
  </si>
  <si>
    <t>ESPACIO ODEÓN, S.L.</t>
  </si>
  <si>
    <t>B42909531</t>
  </si>
  <si>
    <t xml:space="preserve">ASISTENCIA TÉCNICA RECLAMACIONES PROCESO SELECCIÓN </t>
  </si>
  <si>
    <t xml:space="preserve">CM-046-2022 </t>
  </si>
  <si>
    <t>24/01/2022 al 31/01/2022</t>
  </si>
  <si>
    <t>CONSULTORES DE GESTION PUBLICA S.L</t>
  </si>
  <si>
    <t>B81823809</t>
  </si>
  <si>
    <t xml:space="preserve">SERVICIO PCR ENERO-FEBRERO </t>
  </si>
  <si>
    <t xml:space="preserve">CM-047-2022 </t>
  </si>
  <si>
    <t>INSTITUTO DE MEDICINA GENOMICA S.L.</t>
  </si>
  <si>
    <t>B98165723</t>
  </si>
  <si>
    <t>SUMINISTRO DE PELO NATURAL PARA FABRICACION DE PELUCAS Y POSTIZOS</t>
  </si>
  <si>
    <t>CM-051-2022</t>
  </si>
  <si>
    <t>JUSTINO DELGADO S.L.</t>
  </si>
  <si>
    <t>B79231759</t>
  </si>
  <si>
    <t>SUMINISTRO DE BOTELLAS DE GAS PARA SOLDADURA ELEMENTOS DOTACIÓN Y ESCENOGRAFÍAS</t>
  </si>
  <si>
    <t>CM-052-2022</t>
  </si>
  <si>
    <t>S.E. DE CARBUROS METALICOS S.A.</t>
  </si>
  <si>
    <t>A08015646</t>
  </si>
  <si>
    <t>SUMINISTRO DE FUNDAS PROTECTORAS PARA PLANCHAS INDUSTRIALES</t>
  </si>
  <si>
    <t>CM-053-2022</t>
  </si>
  <si>
    <t>SERVICIOS TECNICOS ESTIRADO S.L</t>
  </si>
  <si>
    <t>B98398464</t>
  </si>
  <si>
    <t>SUMINISTRO, EN RÉGIMEN DE ALQUILER, DE FLISCORNO Y TROMPETA PICCOLO</t>
  </si>
  <si>
    <t>CM-054-2022</t>
  </si>
  <si>
    <t>31/01/2022 AL 20/02/2022</t>
  </si>
  <si>
    <t>INSTRUMENTOMANIA CYBERSTORE SL</t>
  </si>
  <si>
    <t>B98519671</t>
  </si>
  <si>
    <t>SUMINISTRO DE PRODUCTOS DE PELUQUERIA PARA DEPARTAMENTO CARACTERIZACIÓN</t>
  </si>
  <si>
    <t>CM-056-2022</t>
  </si>
  <si>
    <t>SISCOPEL S.L.</t>
  </si>
  <si>
    <t>B46308037</t>
  </si>
  <si>
    <t xml:space="preserve">SUMINISTRO DE CALZADO PARA ÓPERA TROUBLE IN HAITI </t>
  </si>
  <si>
    <t>CM-057-2022</t>
  </si>
  <si>
    <t>AMAZON BUSSINES EU SARL</t>
  </si>
  <si>
    <t>ESN0186600C</t>
  </si>
  <si>
    <t>SUMINISTRO DE TELA OSCURANTE NEGRA PARA SALA MARTÍN Y SOLER</t>
  </si>
  <si>
    <t>CM-058-2022</t>
  </si>
  <si>
    <t>TEXTIL BATAVIA S.L.</t>
  </si>
  <si>
    <t>B97294102</t>
  </si>
  <si>
    <t xml:space="preserve">SUSCRIPCIÓN BASE DE DATOS RECURSOS HUMANOS </t>
  </si>
  <si>
    <t>CM-059-2022</t>
  </si>
  <si>
    <t>01/02/2022 al 31/01/2023</t>
  </si>
  <si>
    <t>LEFEBVRE EL DERECHO S.A.</t>
  </si>
  <si>
    <t>A79216651</t>
  </si>
  <si>
    <t>SERVICIO DE MANTENIMIENTO DE FACTURA ESAP, CUMPLIMIENTO DEL  SISTEMA INMEDIATO DE INFORMACIÓN</t>
  </si>
  <si>
    <t>CM-060-2022</t>
  </si>
  <si>
    <t>VANTURE CORPORATE GROUP S.A</t>
  </si>
  <si>
    <t>A63201735</t>
  </si>
  <si>
    <t xml:space="preserve">SERVICIO DE FIRMA ELECTRÓNICA </t>
  </si>
  <si>
    <t>CM-061-2022</t>
  </si>
  <si>
    <t>EVIDENCIAS CERTIFICADAS S.L.</t>
  </si>
  <si>
    <t>B86021839</t>
  </si>
  <si>
    <t xml:space="preserve">SUMINISTRO DE CAJAS ARMARIO PARA TRANSPORTE DE VESTUARIO </t>
  </si>
  <si>
    <t>CM-068-2022</t>
  </si>
  <si>
    <t>SEMPEROPER DRESDEN</t>
  </si>
  <si>
    <t xml:space="preserve">COMPRA DE PARTITURAS PARA TEMPORADA 21-22 Y ARCHIVO </t>
  </si>
  <si>
    <t>CM-069-2022</t>
  </si>
  <si>
    <t>BENLLOCH ARNAL MARIA ELISA</t>
  </si>
  <si>
    <t xml:space="preserve">ALQUILER PROYECTORES ILUMINACION PARA PRODUCCIÓN TROUBLE IN HAITI </t>
  </si>
  <si>
    <t>CM-070-2022</t>
  </si>
  <si>
    <t>14/02/2022 al 14/03/2022</t>
  </si>
  <si>
    <t>ARCOIRIS LIGHTING SYSTEMS S.A.</t>
  </si>
  <si>
    <t>A08983165</t>
  </si>
  <si>
    <t xml:space="preserve">ALQUILER DE CÁMARA CON TRÍPODE Y ACCESORIOS </t>
  </si>
  <si>
    <t>CM-071-2022</t>
  </si>
  <si>
    <t xml:space="preserve">10/02/2022 al 14/03/2022    </t>
  </si>
  <si>
    <t>AMBRA PROJECTES CULTURALS S.L.</t>
  </si>
  <si>
    <t>B98995681</t>
  </si>
  <si>
    <t xml:space="preserve">REPARACIÓN DE MESA DE AUDIO </t>
  </si>
  <si>
    <t>CM-072-2022</t>
  </si>
  <si>
    <t>SONOIDEA S.A</t>
  </si>
  <si>
    <t>A46413498</t>
  </si>
  <si>
    <t xml:space="preserve">CONTRATENOR CONCIERTO LIED </t>
  </si>
  <si>
    <t>CM-073-2022</t>
  </si>
  <si>
    <t>JAKUB JÓZEF ORLINSKI</t>
  </si>
  <si>
    <t xml:space="preserve">PROGRAMACIÓN Y EJECUCIÓN DE SCRIPT INFORMÁTICO </t>
  </si>
  <si>
    <t>CM-076-2022</t>
  </si>
  <si>
    <t>KOOBINEVENT S.L.</t>
  </si>
  <si>
    <t xml:space="preserve">B55075022 </t>
  </si>
  <si>
    <t xml:space="preserve">CONFIGURACIÓN E IMPLEMENTACIÓN DE PARÁMETRO INFORMÁTICO EN TICKETING </t>
  </si>
  <si>
    <t>CM-077-2022</t>
  </si>
  <si>
    <t xml:space="preserve">SUMINISTRO DE ROTULADORES PARA TEJIDO </t>
  </si>
  <si>
    <t>CM-078-2022</t>
  </si>
  <si>
    <t>ALQUILER DE VIDEOPROYECTOR CONFERENCIA RAMON GENER</t>
  </si>
  <si>
    <t>CM-079-2022</t>
  </si>
  <si>
    <t>ELENCO AUDIOVISION S.L.</t>
  </si>
  <si>
    <t>B81882649</t>
  </si>
  <si>
    <t>SUMINISTRO DE MATERIAL DE LIMPIEZA PARA TALLERES Y VESTUARIOS</t>
  </si>
  <si>
    <t>CM-080-2022</t>
  </si>
  <si>
    <t>OVERLIM S.A</t>
  </si>
  <si>
    <t>A08724635</t>
  </si>
  <si>
    <t xml:space="preserve">SUMINISTRO Y ENTREGA DE MASCARILLAS QUIRÚRGICAS COLOR BEIGE </t>
  </si>
  <si>
    <t>CM-082-2022</t>
  </si>
  <si>
    <t>EL CORTE INGLES S.A.</t>
  </si>
  <si>
    <t>A28017895</t>
  </si>
  <si>
    <t xml:space="preserve">SERVICIO DE AMBULÁNCIA PARA EVENTO </t>
  </si>
  <si>
    <t>CM-083-2022</t>
  </si>
  <si>
    <t>AMBULANCIAS CIVERA S.L.</t>
  </si>
  <si>
    <t>B46934311</t>
  </si>
  <si>
    <t>SUMINISTRO DE MATERIALES PARA EFECTOS ESPECIALES EN ESCENA</t>
  </si>
  <si>
    <t>CM-084-2022</t>
  </si>
  <si>
    <t>RSM PRODUCCIONES AUDIOVISUA Y EVENTOS SL</t>
  </si>
  <si>
    <t>B98411234</t>
  </si>
  <si>
    <t xml:space="preserve">SERVICIOS DE PLATAFORMA DE GESTIÓN DE AUDICIONES </t>
  </si>
  <si>
    <t>CM-085-2022</t>
  </si>
  <si>
    <t>10/02/22 al 31/12/2022</t>
  </si>
  <si>
    <t>MUV AC  GMBH</t>
  </si>
  <si>
    <t>DE315769205</t>
  </si>
  <si>
    <t xml:space="preserve">SUMINISTRO DE MÁQUINA DE CLIMATIZACIÓN </t>
  </si>
  <si>
    <t>CM-086-2022</t>
  </si>
  <si>
    <t>14/02/2022 al 18/02/2022</t>
  </si>
  <si>
    <t>VERDU MASIP SERVICIOS S.L.U</t>
  </si>
  <si>
    <t>B96745492</t>
  </si>
  <si>
    <t xml:space="preserve">ALQUILER DE TROMPETAS NATURALES </t>
  </si>
  <si>
    <t>CM-088-2022</t>
  </si>
  <si>
    <t>14/02/2022 al 08/03/2022</t>
  </si>
  <si>
    <t xml:space="preserve">ALQUILER DE TROMPETA PICCOLO </t>
  </si>
  <si>
    <t>CM-093-2022</t>
  </si>
  <si>
    <t>18/02/2022 al 20/02/2022</t>
  </si>
  <si>
    <t xml:space="preserve">SUMINISTRO DE VALVULA DE EXPANSION PARA REPARACIÓN ENFRIADORA </t>
  </si>
  <si>
    <t>CM-097-2022</t>
  </si>
  <si>
    <t>17/02/2022 al 07/03/2022</t>
  </si>
  <si>
    <t>HVAC CLIMA SERVICIO Y CONTROLES IBERA SL</t>
  </si>
  <si>
    <t xml:space="preserve">SUMINISTRO DE MOQUETA FERIAL </t>
  </si>
  <si>
    <t>CM-098-2022</t>
  </si>
  <si>
    <t>PINTURAS ISAVAL S.L</t>
  </si>
  <si>
    <t>B46069654</t>
  </si>
  <si>
    <t xml:space="preserve">ALQUILER DE BARRAS LED </t>
  </si>
  <si>
    <t>CM-099-2022</t>
  </si>
  <si>
    <t>14/03/2022 al 11/04/2022</t>
  </si>
  <si>
    <t>TUIX &amp; ROSS, S.L.U.</t>
  </si>
  <si>
    <t>B12219762</t>
  </si>
  <si>
    <t xml:space="preserve">SUMINISTRO DE TABLEROS DE MADERA </t>
  </si>
  <si>
    <t>CM-100-2022</t>
  </si>
  <si>
    <t>EMEDEC, S.L.</t>
  </si>
  <si>
    <t>B96828207</t>
  </si>
  <si>
    <t xml:space="preserve">SUMINISTRO MATERIAL DE OFICINA (FEBRERO-JUNIO 2022) </t>
  </si>
  <si>
    <t>CM-101-2022</t>
  </si>
  <si>
    <t>17/02/2022 al 30/06/2022</t>
  </si>
  <si>
    <t>CASTEVILA DISTRIBUCIONES S.L.U</t>
  </si>
  <si>
    <t>B97208219</t>
  </si>
  <si>
    <t>PIANISTA ACOMPAÑANTE BERENHEIM. RECITAL DE LIED</t>
  </si>
  <si>
    <t>CM-102-2022</t>
  </si>
  <si>
    <t>CARRIE ANN MATHESON</t>
  </si>
  <si>
    <t xml:space="preserve">REPARACIÓN MESA DE PLANCHA INDUSTRIAL </t>
  </si>
  <si>
    <t>CM-106-2022</t>
  </si>
  <si>
    <t xml:space="preserve">SUMINISTRO DE LÁMPARAS PARA PROYECTOR </t>
  </si>
  <si>
    <t>CM-107-2022</t>
  </si>
  <si>
    <t>NUNSYS S.L</t>
  </si>
  <si>
    <t>B97929566</t>
  </si>
  <si>
    <t xml:space="preserve">SUMINISTRO DE CONFETI </t>
  </si>
  <si>
    <t>CM-108-2022</t>
  </si>
  <si>
    <t xml:space="preserve">SUMINISTRO DE BALANCINES DE CARGA </t>
  </si>
  <si>
    <t>CM-109-2022</t>
  </si>
  <si>
    <t>GERRIETS ESPANA S.L.</t>
  </si>
  <si>
    <t>B82652314</t>
  </si>
  <si>
    <t>STONEX SHOW LIGHTING SL</t>
  </si>
  <si>
    <t>B86467669</t>
  </si>
  <si>
    <t xml:space="preserve">SUMINISTRO DE VIGAS PARA MOVIMIENTO DE MECÁNICA ESCÉNICA </t>
  </si>
  <si>
    <t>CM-111-2022</t>
  </si>
  <si>
    <t xml:space="preserve">CURSO COMPLIANCE EN LA CONTRATACIÓN PÚBLICA </t>
  </si>
  <si>
    <t>CM-112-2022</t>
  </si>
  <si>
    <t>22/02/2022 al 20/03/2022</t>
  </si>
  <si>
    <t>FUNDACION FIASEP</t>
  </si>
  <si>
    <t>G84916618</t>
  </si>
  <si>
    <t>INSERCIÓN PUBLICITARIA DIVULGACIÓN POST COVID 19</t>
  </si>
  <si>
    <t>CM-113-2022</t>
  </si>
  <si>
    <t>FEDERICO DOMENECH S.A.</t>
  </si>
  <si>
    <t>A46007126</t>
  </si>
  <si>
    <t>PIANISTA ACOMPAÑANTE DE LISETTE OROPESA. CONCIERTO LIED</t>
  </si>
  <si>
    <t>CM-118-2022</t>
  </si>
  <si>
    <t>RUBÉN FERNÁNDEZ AGUIRRE</t>
  </si>
  <si>
    <t xml:space="preserve">CONSULTORÍA OPERATIVA EN MATERIA DE PROTECCIÓN DE DATOS </t>
  </si>
  <si>
    <t>CM-119-2022</t>
  </si>
  <si>
    <t xml:space="preserve">01/03/2022 al 28/02/2023 </t>
  </si>
  <si>
    <t>SEGURIDAD Y PRIVACIDAD DE DATOS S.L</t>
  </si>
  <si>
    <t>B98689920</t>
  </si>
  <si>
    <t>PIANISTA RECITALES PARÁFRASIS VERDI y LISZT</t>
  </si>
  <si>
    <t>CM-121-2022</t>
  </si>
  <si>
    <t>28/03/2022 al 04/04/2022</t>
  </si>
  <si>
    <t>RUBEN SÁEZ PEÑARROJA</t>
  </si>
  <si>
    <t>PIANISTA RECITALES PARÁFRASIS VERDI Y LISZT</t>
  </si>
  <si>
    <t>CM-122-2022</t>
  </si>
  <si>
    <t>01/04/2022 al 06/04/2022</t>
  </si>
  <si>
    <t>CARLOS APELLÁNIZ MARTINEZ</t>
  </si>
  <si>
    <t xml:space="preserve">SUMINISTRO DE HIERRO </t>
  </si>
  <si>
    <t>CM-124-2022</t>
  </si>
  <si>
    <t>METALCO S.A</t>
  </si>
  <si>
    <t>A08066896</t>
  </si>
  <si>
    <t xml:space="preserve">SUMINISTRO DE PELUCAS SINTÉTICAS </t>
  </si>
  <si>
    <t>CM-125-2022</t>
  </si>
  <si>
    <t>VK EVENT FASHION GMBH</t>
  </si>
  <si>
    <t>DE295906643</t>
  </si>
  <si>
    <t xml:space="preserve">ARRENDAMIENTO DE IMPRESORAS Y COPIAS </t>
  </si>
  <si>
    <t>CM-137-2022</t>
  </si>
  <si>
    <t>01/03/2022 al 30/04/2022</t>
  </si>
  <si>
    <t>RICOH ESPANA S.L.U</t>
  </si>
  <si>
    <t>B82080177</t>
  </si>
  <si>
    <t>CONTRATO CAPTACION PATROCINIOS</t>
  </si>
  <si>
    <t>CM-139-2022</t>
  </si>
  <si>
    <t>01/04/2022 al 31/12/2022</t>
  </si>
  <si>
    <t>MARÍA INMACULADA ZAPATA JIMÉNEZ</t>
  </si>
  <si>
    <t xml:space="preserve">SUMINISTRO DE URNAS </t>
  </si>
  <si>
    <t>CM-140-2022</t>
  </si>
  <si>
    <t>CONTRATO  ESCOLANOS MACBETH</t>
  </si>
  <si>
    <t>CM-143-2022</t>
  </si>
  <si>
    <t>REAL BASÍLICA NUESTRA SEÑORA DE LOS DESAMPARADOS (ESCOLANÍA)</t>
  </si>
  <si>
    <t>R4600258J</t>
  </si>
  <si>
    <t xml:space="preserve">ACCESORIOS DE ELEVACION PARA GRANDES CARGAS </t>
  </si>
  <si>
    <t>CM-145-2022</t>
  </si>
  <si>
    <t>CABLES Y ESLINGAS S.L.</t>
  </si>
  <si>
    <t>B-66740267</t>
  </si>
  <si>
    <t>SERVICIOS DE INGENIERO DE SONIDO PARA STREAMING DE MACBETH</t>
  </si>
  <si>
    <t>CM-146-2022</t>
  </si>
  <si>
    <t>07/04/2022 al 10/04/2022</t>
  </si>
  <si>
    <t>BERTRAM KORNACHER</t>
  </si>
  <si>
    <t>SERVICIOS DE REALIZACIÓN DE VÍDEO PARA STREAMING DE MACBETH</t>
  </si>
  <si>
    <t>CM-147-2022</t>
  </si>
  <si>
    <t>JR SERVICIOS INTERACTIVOS, S.L.</t>
  </si>
  <si>
    <t>B83856807</t>
  </si>
  <si>
    <t xml:space="preserve">SUMINISTRO DE LONA DE PVC NEGRA </t>
  </si>
  <si>
    <t>CM-148-2022</t>
  </si>
  <si>
    <t>CANOVAS GOMEZ M(A) LUISA</t>
  </si>
  <si>
    <t xml:space="preserve">ADQUISICIÓN ACCESORIOS DE ELEVACIÓN DE ACERO PARA CARGAS </t>
  </si>
  <si>
    <t>CM-149-2022</t>
  </si>
  <si>
    <t>31/03/2022 al 30/04/2022</t>
  </si>
  <si>
    <t>SAS GROUPE GODET</t>
  </si>
  <si>
    <t>FR40402878904</t>
  </si>
  <si>
    <t xml:space="preserve">COMPRA DE VESTIDOS DE FIESTA PARA VESTUARIO ÓPERA </t>
  </si>
  <si>
    <t>CM-150-2022</t>
  </si>
  <si>
    <t xml:space="preserve">CONFECCION DE TRAJES A MEDIDA PARA VESTUARIO ÓPERA </t>
  </si>
  <si>
    <t>CM-151-2022</t>
  </si>
  <si>
    <t>21/03/2022 al 28/03/2022</t>
  </si>
  <si>
    <t>BERZOSA MARTINEZ JULIO</t>
  </si>
  <si>
    <t>CM-153-2022</t>
  </si>
  <si>
    <t>TELEFONICA DE ESPANA, S.A.</t>
  </si>
  <si>
    <t>A82018474</t>
  </si>
  <si>
    <t>CM-154-2022</t>
  </si>
  <si>
    <t>CM-155-2022</t>
  </si>
  <si>
    <t>UTE DXIII TELEFONICA DE ESPANA S.A.U</t>
  </si>
  <si>
    <t>U87645651</t>
  </si>
  <si>
    <t xml:space="preserve">SUMINISTRO GAS </t>
  </si>
  <si>
    <t>CM-156-2022</t>
  </si>
  <si>
    <t>28/03/2022 al 27/03/2023</t>
  </si>
  <si>
    <t>ENDESA ENERGIA S.A.U</t>
  </si>
  <si>
    <t>A81948077</t>
  </si>
  <si>
    <t xml:space="preserve">SUSCRIPCIÓN PRENSA DIGITAL </t>
  </si>
  <si>
    <t>CM-159-2022</t>
  </si>
  <si>
    <t>28/02/2022 al 27/02/2023</t>
  </si>
  <si>
    <t>UNIDAD EDITORIAL, SA</t>
  </si>
  <si>
    <t>A79102331</t>
  </si>
  <si>
    <t xml:space="preserve">SEGURO ESCULTURAS </t>
  </si>
  <si>
    <t>CM-160-2022</t>
  </si>
  <si>
    <t>8/5/2022 al 18/05/2023</t>
  </si>
  <si>
    <t>ONE UNDERWRITNG AGENCIA DE SUSCRIP</t>
  </si>
  <si>
    <t>B87105748</t>
  </si>
  <si>
    <t xml:space="preserve">ALQUILER DE CIMBASSO </t>
  </si>
  <si>
    <t>CM-161-2022</t>
  </si>
  <si>
    <t>HERBERT LATZSCH KG</t>
  </si>
  <si>
    <t>DE114529666</t>
  </si>
  <si>
    <t>PIANISTA RECITALES PARAFRASIS VERDI -LISZT</t>
  </si>
  <si>
    <t>CM-166-2022</t>
  </si>
  <si>
    <t>CLAUDIO CARBÓ MONTANER</t>
  </si>
  <si>
    <t>CM-167-2022</t>
  </si>
  <si>
    <t>JORGE BALANZÁ MARI</t>
  </si>
  <si>
    <t xml:space="preserve">SUMINISTRO DE PANTYS </t>
  </si>
  <si>
    <t>CM-170-2022</t>
  </si>
  <si>
    <t>UDO CABRERA ZERNECKE</t>
  </si>
  <si>
    <t xml:space="preserve">SUMINISTRO DE PINTURAS, TINTES, BARNICES </t>
  </si>
  <si>
    <t>CM-171-2022</t>
  </si>
  <si>
    <t>PINTURAS JOSE ANTONIO GARCIA S.L.</t>
  </si>
  <si>
    <t>B46218525</t>
  </si>
  <si>
    <t xml:space="preserve">CONECTORES PARA SISTEMA DE CONTROL DE ILUMINACION </t>
  </si>
  <si>
    <t>CM-172-2022</t>
  </si>
  <si>
    <t xml:space="preserve">CONECTORES ETHERCON </t>
  </si>
  <si>
    <t>CM-173-2022</t>
  </si>
  <si>
    <t xml:space="preserve">SUMINISTRO E INSTALACION DE EQUIPOS DE PROTECCION CONTRAINDENCIOS </t>
  </si>
  <si>
    <t>CM-174-2022</t>
  </si>
  <si>
    <t>TALLERES CALAFORRA S.L.</t>
  </si>
  <si>
    <t>B46260907</t>
  </si>
  <si>
    <t xml:space="preserve">SUMINISTRO DE SWITCH (CONECTORES RED) CISCO </t>
  </si>
  <si>
    <t>CM-175-2022</t>
  </si>
  <si>
    <t>TEDITRONIC S.L.</t>
  </si>
  <si>
    <t>B30665400</t>
  </si>
  <si>
    <t xml:space="preserve">PRODUCTOS DE MAQUILLAJE </t>
  </si>
  <si>
    <t>CM-176-2022</t>
  </si>
  <si>
    <t>KRYOLAN  SPAIN  S.L</t>
  </si>
  <si>
    <t>B85021988</t>
  </si>
  <si>
    <t xml:space="preserve">SUSCRIPCION PRENSA DIGITAL </t>
  </si>
  <si>
    <t>CM-178-2022</t>
  </si>
  <si>
    <t>KIOSKO Y MAS SOCIEDAD GESTORA DE LA PLATAFORMA TECNOLÓGICA S.L.</t>
  </si>
  <si>
    <t>B86195922</t>
  </si>
  <si>
    <t xml:space="preserve">SUMINISTRO FUNDA PARA IPAD </t>
  </si>
  <si>
    <t>CM-179-2022</t>
  </si>
  <si>
    <t xml:space="preserve">COMPRA DE ADAPTADORES DE CORRIENTE PARA CARGA MOVILES </t>
  </si>
  <si>
    <t>CM-180-2022</t>
  </si>
  <si>
    <t xml:space="preserve">PLATAFORMA ONLINE DE GESTION DE AUDICIONES </t>
  </si>
  <si>
    <t>CM-181-2022</t>
  </si>
  <si>
    <t>CENTIERO CORPORATION</t>
  </si>
  <si>
    <t xml:space="preserve">DESPLAZAMIENTO, FIJACION Y RECALIBRACION DE CORTADORA </t>
  </si>
  <si>
    <t>CM-184-2022</t>
  </si>
  <si>
    <t>AJ WOODWORKING MACHINERY, S.L.</t>
  </si>
  <si>
    <t>B98779366</t>
  </si>
  <si>
    <t xml:space="preserve">SUMINISTRO DE TELEVISORES, CABLEADOS Y SOPORTES </t>
  </si>
  <si>
    <t>CM-185-2022</t>
  </si>
  <si>
    <t>SUSEO S.L.</t>
  </si>
  <si>
    <t>B81060394</t>
  </si>
  <si>
    <t>SUMINISTRO DE AURICULARES PARA STAGE MANAGER Y REGIDOR</t>
  </si>
  <si>
    <t>CM-186-2022</t>
  </si>
  <si>
    <t>CERTIFICACION DE CABLEADO DE VIDEO TRIAX DE LA SALA PRINCIPAL</t>
  </si>
  <si>
    <t>CM-187-2022</t>
  </si>
  <si>
    <t>VIRTUAL LEMON S.L.</t>
  </si>
  <si>
    <t>B73930109</t>
  </si>
  <si>
    <t>COMPRA DE DISCOS SSD PARA LOS PC</t>
  </si>
  <si>
    <t>CM-188-2022</t>
  </si>
  <si>
    <t>REVISION ARPAS PROPIEDAD DEL PALAU DE LES ARTS</t>
  </si>
  <si>
    <t>CM-189-2022</t>
  </si>
  <si>
    <t>BERTOLA MARCO</t>
  </si>
  <si>
    <t xml:space="preserve">CARTELERIA ABRIL-MAYO 2022 </t>
  </si>
  <si>
    <t>CM-190-2022</t>
  </si>
  <si>
    <t>01/04/2021 al 31/05/2022</t>
  </si>
  <si>
    <t>CL RENOVABLES S.L.</t>
  </si>
  <si>
    <t>B98257546</t>
  </si>
  <si>
    <t>ALQUILER DE PIANO MARATON VERDI EN LA BENEFICIENCIA</t>
  </si>
  <si>
    <t>CM-191-2022</t>
  </si>
  <si>
    <t>B-96439765</t>
  </si>
  <si>
    <t>CM-192-2022</t>
  </si>
  <si>
    <t>25/04/2022 al 29/04/2022</t>
  </si>
  <si>
    <t>CM-196-2022</t>
  </si>
  <si>
    <t>ESCOLANÍA WOZZECK</t>
  </si>
  <si>
    <t>CM-197-2022</t>
  </si>
  <si>
    <t>CONTRATOS MENORES</t>
  </si>
  <si>
    <t>CM</t>
  </si>
  <si>
    <t xml:space="preserve">TELEFONÍA FIJA MARZO-ABRIL 2022 </t>
  </si>
  <si>
    <t xml:space="preserve">SERVICIOS DE INTERNET MARZO-ABRIL 2022 </t>
  </si>
  <si>
    <t xml:space="preserve">TELEFONÍA MÓVIL MARZO-ABRIL 2022 </t>
  </si>
  <si>
    <t>24/01/2022 al 20/02/2022</t>
  </si>
  <si>
    <t>28/03/2022 al 14/06/2022</t>
  </si>
  <si>
    <t>01/03/2022al 30/04/2022</t>
  </si>
  <si>
    <t>SUMINISTRO E INSTALACIÓN DE DISPOSITIVOS CONTRA INCENDIOS</t>
  </si>
  <si>
    <t xml:space="preserve">SUMINISTRO TEJIDOS PARA CONFECCIÓN VESTUARIO MACBETH </t>
  </si>
  <si>
    <t>CM-123-2022</t>
  </si>
  <si>
    <t>JULIAN LOPEZ, S.L.U.</t>
  </si>
  <si>
    <t>B46250940</t>
  </si>
  <si>
    <t xml:space="preserve">SERVICIO DE REPARACIÓN DE MESA DE PLANCHA INDUSTRIAL </t>
  </si>
  <si>
    <t>CM-206-2022</t>
  </si>
  <si>
    <t>COMPRA DE PRODUCTOS DE LIMPIEZA PARA LAVADO DE VESTUARIO</t>
  </si>
  <si>
    <t>CM-207-2022</t>
  </si>
  <si>
    <t>LYF VENTAS MULTICANAL DE LINEAS MULTIPLES SLU</t>
  </si>
  <si>
    <t>B02870186</t>
  </si>
  <si>
    <t xml:space="preserve">COMPRA DE ALTAVOZ PORTÁTIL </t>
  </si>
  <si>
    <t>CM-208-2022</t>
  </si>
  <si>
    <t xml:space="preserve">COMPRA DE SORDINA PARA TROMBÓN CONTRABAJO </t>
  </si>
  <si>
    <t>CM-209-2022</t>
  </si>
  <si>
    <t xml:space="preserve">COMPRA DE CAMISAS NEGRAS PARA OCV </t>
  </si>
  <si>
    <t>CM-210-2022</t>
  </si>
  <si>
    <t>CRISAN PROTECCION LABORAL S.L.</t>
  </si>
  <si>
    <t>B98787575</t>
  </si>
  <si>
    <t xml:space="preserve">COMPRA DE PARTITURAS PARA TEMPORADA 2021-22 </t>
  </si>
  <si>
    <t>CM-211-2022</t>
  </si>
  <si>
    <t>06/04/2022 al 03/06/2022</t>
  </si>
  <si>
    <t xml:space="preserve">COMPRA DE CAMISAS BLANCAS Y ZAPATOS PARA FRACS OCV </t>
  </si>
  <si>
    <t>CM-212-2022</t>
  </si>
  <si>
    <t>UNIÓ MUSICAL D'ALDAIA-BANDES A LES ARTS</t>
  </si>
  <si>
    <t>CM-216-2022</t>
  </si>
  <si>
    <t>UNIÓ MUSICAL D'ALDAIA</t>
  </si>
  <si>
    <t>G46065561</t>
  </si>
  <si>
    <t xml:space="preserve">SOCIEDAD  JUVENTUD MUSICAL DE FAURA-BANDES A LES ARTS </t>
  </si>
  <si>
    <t>CM-217-2022</t>
  </si>
  <si>
    <t>SOCIEDAD  JUVENTUD MUSICAL DE FAURA</t>
  </si>
  <si>
    <t>G46173621</t>
  </si>
  <si>
    <t xml:space="preserve">SUMINISTRO DE ESLINGAS DE ACERO </t>
  </si>
  <si>
    <t>CM-218-2022</t>
  </si>
  <si>
    <t>CABLES Y ESLINGAS S.L.U</t>
  </si>
  <si>
    <t>B66740267</t>
  </si>
  <si>
    <t>CM-219-2022</t>
  </si>
  <si>
    <t xml:space="preserve">SEGURO ASISTENCIA EN VIAJE </t>
  </si>
  <si>
    <t>CM-224-2022</t>
  </si>
  <si>
    <t>25/03/2022 al 30/03/2022</t>
  </si>
  <si>
    <t>ERGO SEGUROS DE VIAJE SUCURSAL EN ESPAÑA</t>
  </si>
  <si>
    <t>W0040918E</t>
  </si>
  <si>
    <t xml:space="preserve">REPARACIÓN DE SISTEMA DE MEGAFONÍA </t>
  </si>
  <si>
    <t>CM-225-2022</t>
  </si>
  <si>
    <t>SUMINISTRO DE TENSORES PARA PATAS CORPOREAS DE LA SALA PRINCIPAL</t>
  </si>
  <si>
    <t>CM-226-2022</t>
  </si>
  <si>
    <t xml:space="preserve">RENOVACIÓN DOMINIO LES ARTS </t>
  </si>
  <si>
    <t>CM-227-2022</t>
  </si>
  <si>
    <t xml:space="preserve">01/05/2022 al 30/04/2022 </t>
  </si>
  <si>
    <t>UNGRIA PATENTES Y MARCAS, S.A.</t>
  </si>
  <si>
    <t>A28378578</t>
  </si>
  <si>
    <t xml:space="preserve">COMPRA DE PARTITURAS </t>
  </si>
  <si>
    <t>CM-228-2022</t>
  </si>
  <si>
    <t>22/04/2022 al 03/06/2022</t>
  </si>
  <si>
    <t>SUSCRIPCIÓN PLATAFORMA COMPRA ELECTRÓNICA</t>
  </si>
  <si>
    <t>CM-229-2022</t>
  </si>
  <si>
    <t>01/04/2020 al 01/04/2023</t>
  </si>
  <si>
    <t>AMAZON EU SARL SUCURSAL DE ESPAÑA</t>
  </si>
  <si>
    <t>W0184081H</t>
  </si>
  <si>
    <t xml:space="preserve">SUMINISTRO DE MEDIAS </t>
  </si>
  <si>
    <t>CM-230-2022</t>
  </si>
  <si>
    <t xml:space="preserve">COMPRA DE PARTITURAS TEMPORADA 2022-23 </t>
  </si>
  <si>
    <t>CM-231-2022</t>
  </si>
  <si>
    <t>PILES EDITORIAL DE MUSICA, SA</t>
  </si>
  <si>
    <t>A46288874</t>
  </si>
  <si>
    <t>REGULADOR DE AIRE PARA SIERRA VERTICAL TALLER DE MAQUINARIA</t>
  </si>
  <si>
    <t>CM-232-2022</t>
  </si>
  <si>
    <t>CM-234-2022</t>
  </si>
  <si>
    <t xml:space="preserve">ALQUILER DE VIDEOPROYECTORES </t>
  </si>
  <si>
    <t>CM-235-2022</t>
  </si>
  <si>
    <t>28/04/2022 al 23/05/2022</t>
  </si>
  <si>
    <t>FLUGE LEVANTE S.L.</t>
  </si>
  <si>
    <t>B98646680</t>
  </si>
  <si>
    <t xml:space="preserve">SUMINISTRO DE PRODUCTOS DE MAQUILLAJE </t>
  </si>
  <si>
    <t>CM-236-2022</t>
  </si>
  <si>
    <t>FORMX SPAIN S.L.</t>
  </si>
  <si>
    <t>B-65179665</t>
  </si>
  <si>
    <t xml:space="preserve">SERVICIOS CLIPPING (COMPLEMENTARIA) </t>
  </si>
  <si>
    <t>CM-238-2022</t>
  </si>
  <si>
    <t>01/05/2022 al 16/06/2022</t>
  </si>
  <si>
    <t>REPUTATIONAL INTELLIGENCE SPAIN SLU</t>
  </si>
  <si>
    <t>B04969218</t>
  </si>
  <si>
    <t xml:space="preserve">SUMINISTRO GAFAS SOLDADOR COMO COMPLEMENTO VESTUARIO WOZZECK </t>
  </si>
  <si>
    <t>CM-239-2022</t>
  </si>
  <si>
    <t xml:space="preserve">SUMINISTRO DE EXTENSORES DE VIDEO HDMI </t>
  </si>
  <si>
    <t>CM-240-2022</t>
  </si>
  <si>
    <t xml:space="preserve">SUMINISTRO E INSTALACIÓN DE ESTRUCTURA METÁLICA DE SUJECIÓN DE BOMBAS DE ARQUETAS FECALES </t>
  </si>
  <si>
    <t>CM-241-2022</t>
  </si>
  <si>
    <t>02/06/2022 al 15/06/2022</t>
  </si>
  <si>
    <t>NOVACER EXPORT  S.L.</t>
  </si>
  <si>
    <t>B98584436</t>
  </si>
  <si>
    <t>SERVICIOS ARTÍSTICOS ESPECTÁCULO ZELLE</t>
  </si>
  <si>
    <t>CM-244-2022</t>
  </si>
  <si>
    <t>12/09/2022 al 16/09/2022</t>
  </si>
  <si>
    <t>LOD VZW</t>
  </si>
  <si>
    <t>BE0436199397</t>
  </si>
  <si>
    <t>SUMINISTRO DE CUBREBOTAS IMPERMEABLES WOZZECK</t>
  </si>
  <si>
    <t>CM-245-2022</t>
  </si>
  <si>
    <t xml:space="preserve">SERVICIO GESTIÓN CONTENEDORES </t>
  </si>
  <si>
    <t>CM-246-2022</t>
  </si>
  <si>
    <t>09/04/2022 al 29/04/2022</t>
  </si>
  <si>
    <t>RECOMAR S.A.</t>
  </si>
  <si>
    <t>A28584852</t>
  </si>
  <si>
    <t xml:space="preserve">SUMINISTRO DE TARJETAS DE PROXIMIDAD PARA CONTROL DE  ACCESOS </t>
  </si>
  <si>
    <t>CM-247-2022</t>
  </si>
  <si>
    <t>09/05/2022 al 13/05/2022</t>
  </si>
  <si>
    <t>EULEN SEGURIDAD S.A.</t>
  </si>
  <si>
    <t>A28369395</t>
  </si>
  <si>
    <t xml:space="preserve">SERVICIO DE REPARACIÓN DE ALTAVOZ </t>
  </si>
  <si>
    <t>CM-248-2022</t>
  </si>
  <si>
    <t>CM-249-2022</t>
  </si>
  <si>
    <t xml:space="preserve">SERVICIOS DE CARGA Y DESCARGA BNE </t>
  </si>
  <si>
    <t>CM-250-2022</t>
  </si>
  <si>
    <t>18/04/2022  y 26/04/2022</t>
  </si>
  <si>
    <t>ORDAX ARTE Y EXPOSICIONES SL</t>
  </si>
  <si>
    <t>B80132145</t>
  </si>
  <si>
    <t>SUMINISTRO DE MONITOR, SOPORTE CON RUEDAS Y ACCESORIOS</t>
  </si>
  <si>
    <t>CM-254-2022</t>
  </si>
  <si>
    <t>NUNSYS SA</t>
  </si>
  <si>
    <t>A97929566</t>
  </si>
  <si>
    <t xml:space="preserve">SUMINISTRO DE TELEVISORES, CABLES Y SOPORTES </t>
  </si>
  <si>
    <t>CM-258-2022</t>
  </si>
  <si>
    <t xml:space="preserve">MANTENIMIENTO Y REPARACIÓN MÁQUINAS DE COSER </t>
  </si>
  <si>
    <t>CM-263-2022</t>
  </si>
  <si>
    <t>JAIME VICENTE GENOVES COMERCIAL TORREGROSA</t>
  </si>
  <si>
    <t xml:space="preserve">SUMINISTRO DE PRODUCTOS DE LIMPIEZA DEPARTAMENTO DE CARACTERIZACIÓN </t>
  </si>
  <si>
    <t>CM-264-2022</t>
  </si>
  <si>
    <t>NETYA  S.L.</t>
  </si>
  <si>
    <t>B97057590</t>
  </si>
  <si>
    <t>SERVICIOS ARTISTICOS ESPECTÁCULO TITANAS</t>
  </si>
  <si>
    <t>CM-271-2022</t>
  </si>
  <si>
    <t>02/05/2022 al 22/05/2022</t>
  </si>
  <si>
    <t>SOL PICÓ COMPAÑÍA DE DANZA SL</t>
  </si>
  <si>
    <t>B63130769</t>
  </si>
  <si>
    <t>CM-274-2022</t>
  </si>
  <si>
    <t>SANTAMARIA FRASES LUIS MATEO</t>
  </si>
  <si>
    <t>ALQUILER DE PROYECTOR DE VIDEO</t>
  </si>
  <si>
    <t>CM-275-2022</t>
  </si>
  <si>
    <t>17/05/2022 al 19/05/2022</t>
  </si>
  <si>
    <t>SUMINISTRO DE BOTAS DE AGUA</t>
  </si>
  <si>
    <t>CM-276-2022</t>
  </si>
  <si>
    <t>REVISIÓN ANTICAIDAS RETRÁCTIL D. TÉCNICO</t>
  </si>
  <si>
    <t>CM-277-2022</t>
  </si>
  <si>
    <t>CONAPRO S.L.</t>
  </si>
  <si>
    <t>B31421605</t>
  </si>
  <si>
    <t xml:space="preserve">SUMINISTRO DE MOQUETA FERIAL Y CINTA DE DOBLE CARA </t>
  </si>
  <si>
    <t>CM-278-2022</t>
  </si>
  <si>
    <t>CONCIERTO MARÍA TERREMOTO, FLAMENCO</t>
  </si>
  <si>
    <t>CM-280-2022</t>
  </si>
  <si>
    <t>PEREZ SANCHEZ HUGO ALEJANDRO</t>
  </si>
  <si>
    <t xml:space="preserve">ALQUILER DE PIANO PARA WOZZECK </t>
  </si>
  <si>
    <t>CM-286-2022</t>
  </si>
  <si>
    <t>06/05/2022 al 06/06/2022</t>
  </si>
  <si>
    <t xml:space="preserve">COMPRA DE CABINA DE EXPANSION DE DISCOS </t>
  </si>
  <si>
    <t>CM-287-2022</t>
  </si>
  <si>
    <t xml:space="preserve">SUMINISTRO DE MASCARILLAS FFP2 </t>
  </si>
  <si>
    <t>CM-288-2022</t>
  </si>
  <si>
    <t xml:space="preserve">FORMACIÓN EN RIGGING </t>
  </si>
  <si>
    <t>CM-289-2022</t>
  </si>
  <si>
    <t>16/05/2022 al 24/05/2022</t>
  </si>
  <si>
    <t>ROCK AND RIGGING S.L.</t>
  </si>
  <si>
    <t>B86299047</t>
  </si>
  <si>
    <t>BANDES A LES ARTS-MUSICAL SCHOLA CANTORUM</t>
  </si>
  <si>
    <t>CM-290-2022</t>
  </si>
  <si>
    <t>ATENEO MUSICAL SCHOLA CANTORUM</t>
  </si>
  <si>
    <t>19009016E</t>
  </si>
  <si>
    <t xml:space="preserve">SERVICIOS DE INTÉRPRETE EN ALEMÁN </t>
  </si>
  <si>
    <t>CM-299-2022</t>
  </si>
  <si>
    <t>UNIVERSITAT JAUME I DE CASTELLON</t>
  </si>
  <si>
    <t>Q6250003H</t>
  </si>
  <si>
    <t>CM-300-2022</t>
  </si>
  <si>
    <t xml:space="preserve">SUMINISTRO DE FUNDAS TÉRMICAS PARA INSTRUMENTOS </t>
  </si>
  <si>
    <t>CM-301-2022</t>
  </si>
  <si>
    <t>Mº DOLORES DEL PILAR ESPINOSA ANDREU</t>
  </si>
  <si>
    <t xml:space="preserve">SUMINISTRO DE TROMPETA PÍCCOLO </t>
  </si>
  <si>
    <t>COMERCIAL MARKEDOLS S.L.</t>
  </si>
  <si>
    <t>B97979124</t>
  </si>
  <si>
    <t>26/05/2022 al 03/06/2022</t>
  </si>
  <si>
    <t>COMERCIAL LUNIGLASS S.L.</t>
  </si>
  <si>
    <t>B98788060</t>
  </si>
  <si>
    <t xml:space="preserve">SERVICIO DE GRABACIÓN AÉREA CON DRON </t>
  </si>
  <si>
    <t>BONET EDESA FEDERICO</t>
  </si>
  <si>
    <t>MARSAN INGENIEROS S.L.</t>
  </si>
  <si>
    <t>B46954152</t>
  </si>
  <si>
    <t>20/06/2022 al 24/06/2022</t>
  </si>
  <si>
    <t>DOUBLET IBERICA S.A</t>
  </si>
  <si>
    <t>A58890682</t>
  </si>
  <si>
    <t xml:space="preserve">SUMINISTRO DE BOTAS DEPORTIVAS PARA VESTUARIO TUTOR BURLAT </t>
  </si>
  <si>
    <t xml:space="preserve">ELABORACIÓN PLAN DE AUTOPROTECCIÓN </t>
  </si>
  <si>
    <t>CM-311-2022</t>
  </si>
  <si>
    <t>SECURITEC S.A.</t>
  </si>
  <si>
    <t>A80135247</t>
  </si>
  <si>
    <t>SOCIEDAD MUSICAL LLOSA DE RANES-BANDES A LES ARTS</t>
  </si>
  <si>
    <t>CM-312-2022</t>
  </si>
  <si>
    <t>SOCIETAT MUSICAL DE LA LLOSA DE RANES</t>
  </si>
  <si>
    <t>G46345054</t>
  </si>
  <si>
    <t xml:space="preserve">SUMINISTRO DE FUNDAS TERMICAS PARA FLAUTA Y FLAUTÍN </t>
  </si>
  <si>
    <t>CM-314-2022</t>
  </si>
  <si>
    <t xml:space="preserve">SUMINISTRO DE FILTROS PARA MÁQUINAS DE CLIMATIZACIÓN </t>
  </si>
  <si>
    <t>CM-315-2022</t>
  </si>
  <si>
    <t xml:space="preserve">COMPRA ESTACIÓN INTERCOM PORTÁTIL </t>
  </si>
  <si>
    <t>CM-321-2022</t>
  </si>
  <si>
    <t xml:space="preserve">ADQUISICIÓN DE TRUSS PARALELOS PARA AULA MAGISTRAL </t>
  </si>
  <si>
    <t>CM-322-2022</t>
  </si>
  <si>
    <t>PROLUZ STAGE S.L</t>
  </si>
  <si>
    <t>B98921463</t>
  </si>
  <si>
    <t xml:space="preserve">COMPRA ARCONES PARA TRANSPORTE DE MATERIALES </t>
  </si>
  <si>
    <t>CM-323-2022</t>
  </si>
  <si>
    <t>ÁLVARO MONTEAGUDO GARCIA</t>
  </si>
  <si>
    <t xml:space="preserve">REPARACIÓN MICROFONO AKG C414. </t>
  </si>
  <si>
    <t>CM-324-2022</t>
  </si>
  <si>
    <t xml:space="preserve">COMPRA DE MATERIAL FUNGIBLE. ROLLO DE POLIETILENO </t>
  </si>
  <si>
    <t>CM-325-2022</t>
  </si>
  <si>
    <t xml:space="preserve">COMPRA MARCADORES DE PINTURA INDELEBLE </t>
  </si>
  <si>
    <t>CM-326-2022</t>
  </si>
  <si>
    <t xml:space="preserve">COMPRA MATERIAL PROMOCIONAL PROYECTO DIWO </t>
  </si>
  <si>
    <t>CM-327-2022</t>
  </si>
  <si>
    <t xml:space="preserve">COMPRA DE DISOLVENTE Y RODILLOS. DEPARTAMENTO LOGÍSTICA </t>
  </si>
  <si>
    <t>CM-328-2022</t>
  </si>
  <si>
    <t xml:space="preserve">COMPRA DE VELCRO PARA COSER. </t>
  </si>
  <si>
    <t>CM-329-2022</t>
  </si>
  <si>
    <t xml:space="preserve">ADQUISICIÓN TELAS PARA VESTUARIO GIRA LESARTS VOLANT </t>
  </si>
  <si>
    <t>CM-330-2022</t>
  </si>
  <si>
    <t>RAFAEL MATIAS S.L.</t>
  </si>
  <si>
    <t>B95271532</t>
  </si>
  <si>
    <t xml:space="preserve">SUMINISTRO DE DOS MANIQUÍES ARTICULADOS PARA EXPOSICIÓN VESTIDOS </t>
  </si>
  <si>
    <t>CM-332-2022</t>
  </si>
  <si>
    <t>MANIQUIES SEMPERE S.L.U</t>
  </si>
  <si>
    <t>B54678164</t>
  </si>
  <si>
    <t xml:space="preserve">SUMINISTRO E INSTALACION VINILOS CAMIÓN GIRA LES ARTS VOLANT </t>
  </si>
  <si>
    <t>CM-333-2022</t>
  </si>
  <si>
    <t>KONAKA VALENCIA S.L.</t>
  </si>
  <si>
    <t>B97585103</t>
  </si>
  <si>
    <t xml:space="preserve">ALQUILER DE CAMIÓN-CAMERINO CON CONDUCTOR GIRA LES ARTS VOLANT </t>
  </si>
  <si>
    <t>CM-334-2022</t>
  </si>
  <si>
    <t>AFTER SUN PRODUCTIONS S.L.</t>
  </si>
  <si>
    <t>B97976765</t>
  </si>
  <si>
    <t xml:space="preserve">DISPOSITIVOS ELECTRÓNICOS DE INTERCONEXION PARA PROYECTORES ILUMINACIÓN </t>
  </si>
  <si>
    <t>CM-335-2022</t>
  </si>
  <si>
    <t>SPAI TEATRO Y TELEVISION S.L.</t>
  </si>
  <si>
    <t>B81167447</t>
  </si>
  <si>
    <t xml:space="preserve">COMPRA DE PINTURA Y UTENSILIOS PARA PINTAR. TALLER DE MAQUINARIA </t>
  </si>
  <si>
    <t>CM-336-2022</t>
  </si>
  <si>
    <t xml:space="preserve">COORDINACIÓN ACTIVIDADES EMPRESARIALES Y SALUD Y SEGURIDAD </t>
  </si>
  <si>
    <t>CM-341-2022</t>
  </si>
  <si>
    <t>24/06/2022 al 24/10/2022</t>
  </si>
  <si>
    <t>BUREAU VERITAS INSPECCION Y TESTING S.L.</t>
  </si>
  <si>
    <t>B08658601</t>
  </si>
  <si>
    <t xml:space="preserve">SUSCRIPCIÓN FONOTECA NAXOS </t>
  </si>
  <si>
    <t>CM-342-2022</t>
  </si>
  <si>
    <t>POLO DIGITAL MULTIMEDIA S.L.</t>
  </si>
  <si>
    <t>B80979537</t>
  </si>
  <si>
    <t xml:space="preserve">COMPRA ADAPTADORES PARA MICROFONOS </t>
  </si>
  <si>
    <t>CM-347-2022</t>
  </si>
  <si>
    <t xml:space="preserve">LICENCIA PLATAFORMA GESTIÓN PROCESOS DE SELECCIÓN </t>
  </si>
  <si>
    <t>CM-349-2022</t>
  </si>
  <si>
    <t>SYNECTIA SOFTWARE, S.L.</t>
  </si>
  <si>
    <t>B54805072</t>
  </si>
  <si>
    <t xml:space="preserve">SUMINISTRO DE MOBILIARIO PARA SALA ENSAYO DEL CENTRE DE PERFECCIONAMENT </t>
  </si>
  <si>
    <t>CM-350-2022</t>
  </si>
  <si>
    <t>ORSAL INFORMATICA S.L.</t>
  </si>
  <si>
    <t>B46877551</t>
  </si>
  <si>
    <t xml:space="preserve">TRANSPORTE INSTRUMENTOS CONCIERTO CASTELLÓN </t>
  </si>
  <si>
    <t>CM-351-2022</t>
  </si>
  <si>
    <t>GRANDE VAN LINES S.L</t>
  </si>
  <si>
    <t>B97613939</t>
  </si>
  <si>
    <t xml:space="preserve">REPARACIÓN Y CERTIFICACION CABLEADO ILUMINACIÓN SALA PRINCIPAL </t>
  </si>
  <si>
    <t>CM-352-2022</t>
  </si>
  <si>
    <t>AUREN CONSULTORES SP SLP</t>
  </si>
  <si>
    <t>B87352340</t>
  </si>
  <si>
    <t>CM-353-2022</t>
  </si>
  <si>
    <t>GRAFICAS RIVER,S.L.</t>
  </si>
  <si>
    <t>B46601746</t>
  </si>
  <si>
    <t xml:space="preserve">POP UP. COMUNICACIÓN RUEDA PRENSA LES ARTS VOLANT </t>
  </si>
  <si>
    <t>CM-354-2022</t>
  </si>
  <si>
    <t>DOBLE1080ESA SL</t>
  </si>
  <si>
    <t>B12924148</t>
  </si>
  <si>
    <t xml:space="preserve">EVENTO PORMOCIONAL MADRID. PRESENTACIÓN TEMPORADA 2022-2023 </t>
  </si>
  <si>
    <t>CM-355-2022</t>
  </si>
  <si>
    <t>B82812371</t>
  </si>
  <si>
    <t xml:space="preserve">REPARACIÓN DE MICRÓFONOS INALÁMBRICOS </t>
  </si>
  <si>
    <t xml:space="preserve">COMPRA MOQUETA FERIAL BLANCA </t>
  </si>
  <si>
    <t>CM-358-2022</t>
  </si>
  <si>
    <t xml:space="preserve">CERTIFICADO ELECTRONICO SECRETARIA TÉCNICA DE ORQUESTA </t>
  </si>
  <si>
    <t>CM-359-2022</t>
  </si>
  <si>
    <t xml:space="preserve">INFRAESTRUCTURES I SERVEIS DE TELECOMUNICACIONS I CERTIFICACIO SA (ISTEC) </t>
  </si>
  <si>
    <t xml:space="preserve">COMPRA TABLEROS DE MADERA </t>
  </si>
  <si>
    <t>CM-361-2022</t>
  </si>
  <si>
    <t xml:space="preserve">ADQUISICIÓN CABLES PARA CARGA MÓVILES </t>
  </si>
  <si>
    <t>CM-362-2022</t>
  </si>
  <si>
    <t xml:space="preserve">COMPRA TARJETA EXTERNA DE SONIDO </t>
  </si>
  <si>
    <t>CM-363-2022</t>
  </si>
  <si>
    <t xml:space="preserve">COMPRA INSTRUMENTO MEDICIÓN PARAMETROS ELECTRICOS (TESTER) </t>
  </si>
  <si>
    <t>CM-364-2022</t>
  </si>
  <si>
    <t xml:space="preserve">ADQUISICIÓN ACCESORIOS DE ELEVACION DE CARGAS </t>
  </si>
  <si>
    <t>CM-365-2022</t>
  </si>
  <si>
    <t xml:space="preserve">REPARACION MESA DE PLANCHA INDUSTRIAL </t>
  </si>
  <si>
    <t>CM-366-2022</t>
  </si>
  <si>
    <t xml:space="preserve">ALQUILER FURGONETA TRANSPORTE TÉCNICOS </t>
  </si>
  <si>
    <t>CM-367-2022</t>
  </si>
  <si>
    <t>16/06/2022 al 25/07/2022</t>
  </si>
  <si>
    <t>FURGOTUR SOCIEDAD COOP VALENCIANA</t>
  </si>
  <si>
    <t>F97527766</t>
  </si>
  <si>
    <t xml:space="preserve">REVISIÓN EPIS DE ALTURA </t>
  </si>
  <si>
    <t>CM-368-2022</t>
  </si>
  <si>
    <t>TALUDIA COOP.V.</t>
  </si>
  <si>
    <t>F97035141</t>
  </si>
  <si>
    <t>ELEMENTOS PROMOCIONALES LES ARTS VOLANT</t>
  </si>
  <si>
    <t>CM-369-2022</t>
  </si>
  <si>
    <t>COMUNICACION GRAFICA ALBORADA S.L.</t>
  </si>
  <si>
    <t>B81083750</t>
  </si>
  <si>
    <t xml:space="preserve">REPARACIÓN CONTRAFAGOT </t>
  </si>
  <si>
    <t>CM-373-2022</t>
  </si>
  <si>
    <t>MIFAGOT SL</t>
  </si>
  <si>
    <t>B40606501</t>
  </si>
  <si>
    <t xml:space="preserve">REPARACIÓN TAPA POTENCIA MEGAFONÍA EDIFICIO </t>
  </si>
  <si>
    <t>CM-385-2022</t>
  </si>
  <si>
    <t xml:space="preserve">REPARACIÓN MICRÓFONO SHURE DE MANO </t>
  </si>
  <si>
    <t>CM-386-2022</t>
  </si>
  <si>
    <t xml:space="preserve">COMPRA PARQUÉ Y RODAPIES PARA REPARACIÓN PAVIMENTO DE SALAS </t>
  </si>
  <si>
    <t>CM-387-2022</t>
  </si>
  <si>
    <t>27/062022 al 30/06/2022</t>
  </si>
  <si>
    <t xml:space="preserve">RETAPIZAR SILLÓN OREJERO  </t>
  </si>
  <si>
    <t>CM-388-2022</t>
  </si>
  <si>
    <t>TAPIZADOS BUR MAR S.L.</t>
  </si>
  <si>
    <t>B96165444</t>
  </si>
  <si>
    <t xml:space="preserve">FRESA PARA FRESADORAS </t>
  </si>
  <si>
    <t>CM-389-2022</t>
  </si>
  <si>
    <t xml:space="preserve">REPARACIÓN CARRETILLA ELEVADORA </t>
  </si>
  <si>
    <t>CM-390-2022</t>
  </si>
  <si>
    <t>LINDE MATERIAL HANDLING IBERICA, S.A.</t>
  </si>
  <si>
    <t>A08760886</t>
  </si>
  <si>
    <t>SERVICIOS DJ PARA EVENTO ORIENTADO A PUBLICO JÓVEN</t>
  </si>
  <si>
    <t>17/05/2022 al 30/06/2022</t>
  </si>
  <si>
    <t>26/05/2022 al 05/06/2022</t>
  </si>
  <si>
    <t>SUMINISTRO DE PILAS AA</t>
  </si>
  <si>
    <t>SUMINISTRO DE TUL PRODUCCIÓN EL TUTOR BURLAT</t>
  </si>
  <si>
    <t>SUMINISTRO DE PUERTAS DE VIDRIO PLANTA 8 EDIFICIO</t>
  </si>
  <si>
    <t>SUMINISTRO DE BENGALAS EFECTO PIROTECNICO WOZZECK</t>
  </si>
  <si>
    <t xml:space="preserve">MANTENIMIENTO TÉCNICO LEGAL INSTALACIONES BAJA TENSIÓN Y ASCENSORES </t>
  </si>
  <si>
    <t>30/06/2022 al 19/12/2022</t>
  </si>
  <si>
    <t>SUMINISTRO DE PILONAS EXTRAIBLES</t>
  </si>
  <si>
    <t>25/05/2022 al 29/07/2022</t>
  </si>
  <si>
    <t>18/06 al 24/07/22 y 23/09 al  02/10/22</t>
  </si>
  <si>
    <t>01/07/2022 al 30/06/2023</t>
  </si>
  <si>
    <t>15/05/2022 al 15/08/2022</t>
  </si>
  <si>
    <t xml:space="preserve">IMPRESIÓN FOLLETOS PROGRAMA DE MECENAZGO </t>
  </si>
  <si>
    <t>BRIDGE AGENCIA DE COMUNICACION RRPP SL</t>
  </si>
  <si>
    <t>17/06/222</t>
  </si>
  <si>
    <t xml:space="preserve">PIANISTA RECITAL MARIA REBEKA </t>
  </si>
  <si>
    <t>MATHIEU PORDOY</t>
  </si>
  <si>
    <t>FR2071893600154</t>
  </si>
  <si>
    <t>RECITAL MARINA REBEKA</t>
  </si>
  <si>
    <t>MARINA REBEKA</t>
  </si>
  <si>
    <t>17/06/2022 al 30/09/2022</t>
  </si>
  <si>
    <t>ALQUILER ESCENOGRAFÍA EL CANTOR DE MEXICO</t>
  </si>
  <si>
    <t>04/11/2022 al 13/11/2022</t>
  </si>
  <si>
    <t>INSTITUTO NACIONAL DE LAS ARTES ESCÉNICAS Y DE LA MÚSICA_INAEM</t>
  </si>
  <si>
    <t>Q2818024H</t>
  </si>
  <si>
    <t>B46008462</t>
  </si>
  <si>
    <t>GRAFIQUES VIMAR S.L.</t>
  </si>
  <si>
    <t xml:space="preserve">MAQUETACIÓN LIBRO TEMPORADA 22-23 </t>
  </si>
  <si>
    <t>CM-381-2022</t>
  </si>
  <si>
    <t xml:space="preserve">MANTENIMIENTO TROMPETAS SCHAGERL </t>
  </si>
  <si>
    <t>CM-424-2022</t>
  </si>
  <si>
    <t>SCHAGERL ESPANA S.L.</t>
  </si>
  <si>
    <t>B98650914</t>
  </si>
  <si>
    <t xml:space="preserve">ALQUILER FLISCORNO </t>
  </si>
  <si>
    <t>CM-425-2022</t>
  </si>
  <si>
    <t xml:space="preserve">COMPRA PAPEL PARA DEPARTAMENTO ORQUESTA </t>
  </si>
  <si>
    <t>CM-428-2022</t>
  </si>
  <si>
    <t xml:space="preserve">SUPLIDOS Y GASTOS DE ADUANA ENTREGA CONTRABAJO </t>
  </si>
  <si>
    <t>CM-429-2022</t>
  </si>
  <si>
    <t>TRANSNATUR S.A.</t>
  </si>
  <si>
    <t>A08604316</t>
  </si>
  <si>
    <t>ALQUILER VESTUARIO CANTOR DE MÉXICO</t>
  </si>
  <si>
    <t>CM-430-2022</t>
  </si>
  <si>
    <t>18/07/2022 al 13/11/2022</t>
  </si>
  <si>
    <t>L'OPÉRA DE LAUSANNE</t>
  </si>
  <si>
    <t>CHE101363859</t>
  </si>
  <si>
    <t xml:space="preserve">MATERIALES PARA LA TRANSMISIÓN DE SEÑALES DE VIDEO </t>
  </si>
  <si>
    <t>CM-431-2022</t>
  </si>
  <si>
    <t>AUDIOVISUALES AVELLAN S.L.</t>
  </si>
  <si>
    <t>B09904285</t>
  </si>
  <si>
    <t xml:space="preserve">REPOSICIÓN PRODUCTOS LIMPIEZA FACIALES </t>
  </si>
  <si>
    <t>CM-432-2022</t>
  </si>
  <si>
    <t>SUMINISTRO PRODUCTOS PELUQUIERA. D. CARACTERIZACIÓN</t>
  </si>
  <si>
    <t>CM-433-2022</t>
  </si>
  <si>
    <t>SISCOPEL S.L</t>
  </si>
  <si>
    <t xml:space="preserve">COMPRA DE TEJIDOS PARA CONFECCIÓN PARTE VESTUARIO ANNA BOLENA </t>
  </si>
  <si>
    <t>CM-434-2022</t>
  </si>
  <si>
    <t xml:space="preserve">COMPRA DE SEPARADORES PERCHAS PARA ORGANIZACIÓN VESTUARIO </t>
  </si>
  <si>
    <t>CM-435-2022</t>
  </si>
  <si>
    <t xml:space="preserve">COMPRA TEJIDO FOAM PARA CONFECCIÓN PARTE VESTUARIO ANNA BOLENA </t>
  </si>
  <si>
    <t>CM-436-2022</t>
  </si>
  <si>
    <t xml:space="preserve">COMPRA PELO NATURAL CONFECCIÓN PELUCAS ANNA BOLENA </t>
  </si>
  <si>
    <t>CM-437-2022</t>
  </si>
  <si>
    <t xml:space="preserve">COMPRA PRODUCTOS MAQUILLAJE </t>
  </si>
  <si>
    <t>CM-438-2022</t>
  </si>
  <si>
    <t xml:space="preserve">REVISIÓN EQUIPOS DE ALTURA. </t>
  </si>
  <si>
    <t>CM-439-2022</t>
  </si>
  <si>
    <t xml:space="preserve">PODCAST DIVULGACIÓN MUSICAL TEMPORADA 2022-2023 </t>
  </si>
  <si>
    <t>CM-441-2022</t>
  </si>
  <si>
    <t>01/09/2022 al 31/07/2023</t>
  </si>
  <si>
    <t>EVA MARQUÉS DOMINGO</t>
  </si>
  <si>
    <t xml:space="preserve">CAMIÓN CON CONDUCTOR TRANSPORTE INSTRUMENTOS OCV </t>
  </si>
  <si>
    <t>CM-442-2022</t>
  </si>
  <si>
    <t xml:space="preserve">INSPECCIÓN E INFORME XILÓFAGOS </t>
  </si>
  <si>
    <t>CM-443-2022</t>
  </si>
  <si>
    <t>20/07/2022 al 27/07/2022</t>
  </si>
  <si>
    <t>ARTERMES S.L</t>
  </si>
  <si>
    <t>B82565649</t>
  </si>
  <si>
    <t xml:space="preserve">COMPRA IMPRESORA ETIQUETAS </t>
  </si>
  <si>
    <t>CM-444-2022</t>
  </si>
  <si>
    <t>CLASE 10 SISTEMAS, S.L.</t>
  </si>
  <si>
    <t>B46992731</t>
  </si>
  <si>
    <t xml:space="preserve">CREATIVIDAD Y DISEÑO TEMPORADA 2022-2023 </t>
  </si>
  <si>
    <t>CM-445-2022</t>
  </si>
  <si>
    <t>21/07/2022 al 20/07/2023</t>
  </si>
  <si>
    <t>REQUENI PERIS DANIEL</t>
  </si>
  <si>
    <t xml:space="preserve">COMPRA DE CABLE ELÉCTRICO, MATERIAL FONTANERÍA Y CUADRO ELÉCTRICO </t>
  </si>
  <si>
    <t>CM-448-2022</t>
  </si>
  <si>
    <t xml:space="preserve">COMPRA CUERDAS PARA ARPA </t>
  </si>
  <si>
    <t>CM-449-2022</t>
  </si>
  <si>
    <t xml:space="preserve">COMPRA DE GRAPAS PARA FIJACIÓN CABLES DE ACERO </t>
  </si>
  <si>
    <t>CM-453-2022</t>
  </si>
  <si>
    <t xml:space="preserve">PANTALLA DE PROYECCIÓN FRONTAL Y RETROPROYECCIÓN DE PVC </t>
  </si>
  <si>
    <t>CM-454-2022</t>
  </si>
  <si>
    <t xml:space="preserve">SEGURO DE RESPONSABILIDAD CIVIL PALAU DE LES ARTS </t>
  </si>
  <si>
    <t>CM-460-2022</t>
  </si>
  <si>
    <t>01/09/2022 al 31/08/2023</t>
  </si>
  <si>
    <t>FIATC MUTUA DE SEGUROS Y REASEGUROS</t>
  </si>
  <si>
    <t>G08171407</t>
  </si>
  <si>
    <t xml:space="preserve">CONFERENCIAS PROMOCIONALES CONCIERTOS OCV </t>
  </si>
  <si>
    <t>CM-461-2022</t>
  </si>
  <si>
    <t>30/09/2022 al 30/03/2023</t>
  </si>
  <si>
    <t>ALLER TOMILLO RAQUEL</t>
  </si>
  <si>
    <t xml:space="preserve">COCTEL PRESENTACIÓN PROGRAMA MECENAZGO Y COLB. EMPRESARIAL </t>
  </si>
  <si>
    <t>CM-462-2022</t>
  </si>
  <si>
    <t>CAMARENA EXPERIENCE SLU</t>
  </si>
  <si>
    <t>B98894603</t>
  </si>
  <si>
    <t xml:space="preserve">SERVICIO BARCAS EN CAC PROYECTO DIDÁCTICO </t>
  </si>
  <si>
    <t>CM-465-2022</t>
  </si>
  <si>
    <t>ANTON ZAKHAROV</t>
  </si>
  <si>
    <t>X3876142K</t>
  </si>
  <si>
    <t xml:space="preserve">TRANSPORTE INSTRUMENTOS OCV PARA CONCIERTOS EN CV </t>
  </si>
  <si>
    <t>CM-466-2022</t>
  </si>
  <si>
    <t>01/09/2022 al 03/09/2022</t>
  </si>
  <si>
    <t>CM-467-2022</t>
  </si>
  <si>
    <t>29/08/2022 al 04/09/2022</t>
  </si>
  <si>
    <t xml:space="preserve">ARREGLO PARTITURA ÁRIA EL CANTOR DE MÉXICO </t>
  </si>
  <si>
    <t>CM-468-2022</t>
  </si>
  <si>
    <t>ARECHAVALA DIEZ ADRIAN</t>
  </si>
  <si>
    <t xml:space="preserve">TRANSPORTE INSTRUMENTOS DE LA OCV, CONCIERTO ALCIRA </t>
  </si>
  <si>
    <t>CM-469-2022</t>
  </si>
  <si>
    <t xml:space="preserve">COMPRA DE MATERIAL LIMPIEZA, D. UTILERÍA </t>
  </si>
  <si>
    <t>CM-472-2022</t>
  </si>
  <si>
    <t>CM-473-2022</t>
  </si>
  <si>
    <t xml:space="preserve">ALQUILER DE PROYECTORES LED PARA PRODUCCIÓN ANNA BOLENA </t>
  </si>
  <si>
    <t>CM-477-2022</t>
  </si>
  <si>
    <t>23/09/2022 al 14/10/2022</t>
  </si>
  <si>
    <t xml:space="preserve">REPARACIÓN ETAPA DE POTENCIA DEL SISTEMA MAGAFONÍA SALA PRINCIPAL </t>
  </si>
  <si>
    <t>CM-478-2022</t>
  </si>
  <si>
    <t>SONOIDEA S.L.</t>
  </si>
  <si>
    <t xml:space="preserve">COMPRA CUERDA ARPA (FA DE LA 2ª OCTAVA) </t>
  </si>
  <si>
    <t>CM-479-2022</t>
  </si>
  <si>
    <t xml:space="preserve">COMPRA DE MOQUETA FERIAL CON FILM PROTECTOR </t>
  </si>
  <si>
    <t>CM-482-2022</t>
  </si>
  <si>
    <t xml:space="preserve">ALQUILER ELEMENTOS UTILERIA EL CANTOR DE MÉXICO </t>
  </si>
  <si>
    <t>CM-483-2022</t>
  </si>
  <si>
    <t>26/09/2022 al 14/11/2022</t>
  </si>
  <si>
    <t>ATREZZO MATEOS S.L.</t>
  </si>
  <si>
    <t>B87463196</t>
  </si>
  <si>
    <t>COMPRA ANCLAJE DE PARED PARA LOS PUNTOS DE ACCESO WIFI</t>
  </si>
  <si>
    <t>CM-484-2022</t>
  </si>
  <si>
    <t>INFORMATICA ORDENATA S.L.</t>
  </si>
  <si>
    <t>B97333868</t>
  </si>
  <si>
    <t>DIRECTOR ESCENA EL TUTOR BURLAT. LES ARTS VOLANT</t>
  </si>
  <si>
    <t>CM-487-2022</t>
  </si>
  <si>
    <t>14//09/2022 al 21/09/2022</t>
  </si>
  <si>
    <t>BAMBALINA TITELLES SL</t>
  </si>
  <si>
    <t>B46466215</t>
  </si>
  <si>
    <t xml:space="preserve">REVISIÓN DESFIBRILADOR </t>
  </si>
  <si>
    <t>CM-490-2022</t>
  </si>
  <si>
    <t>SERVYTRONIX  C TORRES MORENO SL</t>
  </si>
  <si>
    <t>B96556980</t>
  </si>
  <si>
    <t xml:space="preserve">GABINETE PRENSA. PRESENTACIÓN TEMPORARA 22-23 EN AMSTERDAM </t>
  </si>
  <si>
    <t>CM-491-2022</t>
  </si>
  <si>
    <t>22/09/2022 al 01/11/2022</t>
  </si>
  <si>
    <t>TIA SCHTRUPS PR &amp; PROMOTIE PODIUMKUSTEIN</t>
  </si>
  <si>
    <t>NL001533983B42</t>
  </si>
  <si>
    <t xml:space="preserve">SUMINISTRO DE TELA NEGRA PARA PROYECTO DIDACTICO </t>
  </si>
  <si>
    <t>CM-492-2022</t>
  </si>
  <si>
    <t xml:space="preserve">COMPRA DE GEL HIDROALCOHÓLICO </t>
  </si>
  <si>
    <t>CM-493-2022</t>
  </si>
  <si>
    <t xml:space="preserve">ALQUILER DE PELUCAS EL CANTOR DE MÉXICO </t>
  </si>
  <si>
    <t>CM-494-2022</t>
  </si>
  <si>
    <t>10/10/2022 al 15/11/2022</t>
  </si>
  <si>
    <t>AUDELLO TEATRO S.R.L.</t>
  </si>
  <si>
    <t>IT11823070013</t>
  </si>
  <si>
    <t xml:space="preserve">COMPRA CINTA DE CARROCERO PARA D. UTILERÍA </t>
  </si>
  <si>
    <t>CM-495-2022</t>
  </si>
  <si>
    <t xml:space="preserve">COMPRA DE HIERRO EN DIFERENTES PRESENTACIONES Y MEDIDAS </t>
  </si>
  <si>
    <t>CM-496-2022</t>
  </si>
  <si>
    <t xml:space="preserve">SUMINISTRO HIPOCLORITO SÓDICO PARA CLORADOR GENERAL DEL EDIFICIO </t>
  </si>
  <si>
    <t>CM-497-2022</t>
  </si>
  <si>
    <t>21/09/2022 al 27/09/2022</t>
  </si>
  <si>
    <t>QUIMICAS REDONDO S.L.</t>
  </si>
  <si>
    <t>B97728752</t>
  </si>
  <si>
    <t xml:space="preserve">COMPRA 3 METROS TAFETA DE SEDA NEGRA </t>
  </si>
  <si>
    <t>CM-498-2022</t>
  </si>
  <si>
    <t xml:space="preserve">COMPRA CUERDAS CONTRABAJO </t>
  </si>
  <si>
    <t>CM-499-2022</t>
  </si>
  <si>
    <t>SECCION CONTRABAJO S.L.</t>
  </si>
  <si>
    <t>B86846102</t>
  </si>
  <si>
    <t xml:space="preserve">ADQUISICIÓN CERTIFICADO DIGITAL </t>
  </si>
  <si>
    <t>CM-500-2022</t>
  </si>
  <si>
    <t>INFRAESTRUCTURES I SERVEIS DE TELEC</t>
  </si>
  <si>
    <t xml:space="preserve">CONSTRUCCIÓN DECORADO CAL-LIOPE  </t>
  </si>
  <si>
    <t>CM-502-2022</t>
  </si>
  <si>
    <t>TECNOSCENA S.R.L</t>
  </si>
  <si>
    <t>IT09647191007</t>
  </si>
  <si>
    <t xml:space="preserve">MANTENIMIENTO LAVADORAS Y SECADORA INDUSTRIAL </t>
  </si>
  <si>
    <t>CM-503-2022</t>
  </si>
  <si>
    <t>MIELE S.A.U</t>
  </si>
  <si>
    <t>A28168128</t>
  </si>
  <si>
    <t xml:space="preserve">COMPRA MATERIAL DE FERRETERÍA </t>
  </si>
  <si>
    <t>CM-504-2022</t>
  </si>
  <si>
    <t>26/09/2022 al 30/09/2022</t>
  </si>
  <si>
    <t xml:space="preserve">COMPRA DE TARJETAS DE VISITAS DIRECTOR ARTISTICO </t>
  </si>
  <si>
    <t>CM-507-2022</t>
  </si>
  <si>
    <t>01/10/2022 al 31/10/2022</t>
  </si>
  <si>
    <t>NOU STIL GRAFIC  S.L.</t>
  </si>
  <si>
    <t>B96225206</t>
  </si>
  <si>
    <t xml:space="preserve">INTERPRETACION Y TRADUCCIÓN SOLISTAS ANNA BOLENA </t>
  </si>
  <si>
    <t>CM-508-2022</t>
  </si>
  <si>
    <t>26/09/2022 al 29/09/2022</t>
  </si>
  <si>
    <t>ALOS CENTRO EUROPEO DE IDIOMAS S.L</t>
  </si>
  <si>
    <t>B46574950</t>
  </si>
  <si>
    <t xml:space="preserve">INTERPRETE DE ALEMAN MESA REDONDA OPERA XXI </t>
  </si>
  <si>
    <t>CM-509-2022</t>
  </si>
  <si>
    <t>04/10/2022 al 05/10/2022</t>
  </si>
  <si>
    <t xml:space="preserve">REVISIÓN MAQUINARIA PARA LA MADERA </t>
  </si>
  <si>
    <t>CM-517-2022</t>
  </si>
  <si>
    <t xml:space="preserve">SERVICIO DE CARGA Y DESCARGA PRODUCCION EL CANTOR DE MÉXICO </t>
  </si>
  <si>
    <t>CM-519-2022</t>
  </si>
  <si>
    <t>26/09/2022 al 27/09/2022</t>
  </si>
  <si>
    <t>CM-520-2022</t>
  </si>
  <si>
    <t>14/10/2022 al 16/10/2022</t>
  </si>
  <si>
    <t>SERVEIS ACTUALITZATS DE L’ESPECTACLE S.L.</t>
  </si>
  <si>
    <t xml:space="preserve">B61744603 </t>
  </si>
  <si>
    <t xml:space="preserve">SEGURO COLECTIVO ALUMNOS DEL C. PERFECCIONAMENT </t>
  </si>
  <si>
    <t>CM-523-2022</t>
  </si>
  <si>
    <t>12/09/2022 al 31/12/2022</t>
  </si>
  <si>
    <t>ALLIANZ COMPANIA DE SEGUROS, S.A.</t>
  </si>
  <si>
    <t>A28007748</t>
  </si>
  <si>
    <t xml:space="preserve">COMPRA DE BAQUETAS DE TIMBAL </t>
  </si>
  <si>
    <t>CM-528-2022</t>
  </si>
  <si>
    <t xml:space="preserve">CATERING RECITAL LIRICO PALAU DUCAL DE GANDIA </t>
  </si>
  <si>
    <t>CM-531-2022</t>
  </si>
  <si>
    <t>210022287 210022300</t>
  </si>
  <si>
    <t>3200027328 3200027344</t>
  </si>
  <si>
    <t>SABORS CATERING ROTOVA S.L</t>
  </si>
  <si>
    <t>B98598428</t>
  </si>
  <si>
    <t xml:space="preserve">SERVICIOS ARTISTICOS ESPECTÁCULO COMMEDIA </t>
  </si>
  <si>
    <t xml:space="preserve">MANTENIMIENTO MAQUINARIA DE CARPINTERÍA METÁLICA TALLER MAQUINARÍA </t>
  </si>
  <si>
    <t>CM-534-2022</t>
  </si>
  <si>
    <t>ELECTROMECANICAS VAL-NOR S.L.</t>
  </si>
  <si>
    <t>B96928700</t>
  </si>
  <si>
    <t xml:space="preserve">ALQUILER PARTITURAS TEMPORADA 22-23. SPOHR. </t>
  </si>
  <si>
    <t>CM-535-2022</t>
  </si>
  <si>
    <t xml:space="preserve">SUMINISTRO DE PINZAS PARA SUJECIÓN TELAS. TALLER VESTUARIO </t>
  </si>
  <si>
    <t>CM-536-2022</t>
  </si>
  <si>
    <t>APQ STAGE IBERICA S.L.</t>
  </si>
  <si>
    <t>B97353650</t>
  </si>
  <si>
    <t xml:space="preserve">ESTRUCTURA VERTICAL PARA INDICAR ACCESO A LOS MECENAS </t>
  </si>
  <si>
    <t>CM-537-2022</t>
  </si>
  <si>
    <t>8/10/2022 al 30/06/2023</t>
  </si>
  <si>
    <t>SERIDOM S.L.</t>
  </si>
  <si>
    <t>B46428553</t>
  </si>
  <si>
    <t xml:space="preserve">SUMINISTRO RECAMBIOS Y MANO OBRA REPARACIÓN LAVADORA INDUSTRIAL </t>
  </si>
  <si>
    <t>CM-538-2022</t>
  </si>
  <si>
    <t>COMPRA BATERÍAS PARA APILADORA. TALLER MAQUINARIA</t>
  </si>
  <si>
    <t>CM-539-2022</t>
  </si>
  <si>
    <t xml:space="preserve">COMPRA DE 2 ROLLOS MOQUETA FERIAL GRANATE </t>
  </si>
  <si>
    <t>CM-540-2022</t>
  </si>
  <si>
    <t xml:space="preserve">COMPRA CONFETI, EFECTOS ESPECIALES EL CANTOR DE MÉXICO </t>
  </si>
  <si>
    <t>CM-541-2022</t>
  </si>
  <si>
    <t>RSM PRODUCCIONES AUDIOVISUALES Y EVENTOS SL</t>
  </si>
  <si>
    <t xml:space="preserve">COMPRA DE SOPORTES Y BANDEJAS PARA LA OCV </t>
  </si>
  <si>
    <t>CM-545-2022</t>
  </si>
  <si>
    <t>SANGANXA MUSIC STORE S.L.U</t>
  </si>
  <si>
    <t>B97905798</t>
  </si>
  <si>
    <t xml:space="preserve">ALQUILER CLAVE PARA CONCIERTO CECILIA BARTOLI </t>
  </si>
  <si>
    <t>CM-547-2022</t>
  </si>
  <si>
    <t xml:space="preserve">COMPRA DE CABLES DE ACERO SISTEMA SUJECIÓN AULA MAGISTRAL </t>
  </si>
  <si>
    <t>CM-548-2022</t>
  </si>
  <si>
    <t>REUTLINGER GMBH</t>
  </si>
  <si>
    <t>DE114209718</t>
  </si>
  <si>
    <t xml:space="preserve">COMPRA PANTALLA PVC, PROYECCIÓN VIDEO Y RETROILUMINACIÓN </t>
  </si>
  <si>
    <t>CM-549-2022</t>
  </si>
  <si>
    <t xml:space="preserve">ALQUILER PIANO CONCIERTO GANDIA </t>
  </si>
  <si>
    <t>CM-551-2022</t>
  </si>
  <si>
    <t xml:space="preserve">REPARACIÓN MÁQUINA COSER Y PLANCHA SEMIINDUSTRIAL </t>
  </si>
  <si>
    <t>CM-552-2022</t>
  </si>
  <si>
    <t>JAIME VICENTE GENOVES TORREGROSA</t>
  </si>
  <si>
    <t xml:space="preserve">COCKTEL INAUGURACIÓN TEMPORADA 22-23 EN AMSTERDAM </t>
  </si>
  <si>
    <t>CM-553-2022</t>
  </si>
  <si>
    <t>PIZZERIA PONTICELLO S.L.</t>
  </si>
  <si>
    <t>B44278075</t>
  </si>
  <si>
    <t>ESCOLANÍA ÓPERA LA BOHÈME</t>
  </si>
  <si>
    <t>CM-556-2022</t>
  </si>
  <si>
    <t>07/11/2022 AL 23/12/2022</t>
  </si>
  <si>
    <t>Q4600258J</t>
  </si>
  <si>
    <t>ESCOLA CORAL VEUS JUNTES ÓPERA LA BOHÈME</t>
  </si>
  <si>
    <t>CM-559-2022</t>
  </si>
  <si>
    <t>07/11/2022 AL 07/12/2022</t>
  </si>
  <si>
    <t>ESCOLA CORAL VEUS JUNTES</t>
  </si>
  <si>
    <t>G46618831</t>
  </si>
  <si>
    <t xml:space="preserve">RUEDAS PARA CARROS DE TRANSPORTES </t>
  </si>
  <si>
    <t>CM-560-2022</t>
  </si>
  <si>
    <t>02/11/2022 AL 15/11/2022</t>
  </si>
  <si>
    <t>TECHNICAL ITEM S.L.U</t>
  </si>
  <si>
    <t>B96176953</t>
  </si>
  <si>
    <t xml:space="preserve">COMPRA DE IPAD`S, APPLE PENCIL Y FUNDAS </t>
  </si>
  <si>
    <t>CM-563-2022</t>
  </si>
  <si>
    <t xml:space="preserve">PANELES JAPONESES OPACOS PARA OFICINAS </t>
  </si>
  <si>
    <t>CM-564-2022</t>
  </si>
  <si>
    <t>VALENCIANA DE MAMPARAS S.L</t>
  </si>
  <si>
    <t>B97296917</t>
  </si>
  <si>
    <t xml:space="preserve">SUMINISTRO DE 5 PARES DE BOTAS  PARA EL CANTOR DE MÉXICO </t>
  </si>
  <si>
    <t>CM-566-2022</t>
  </si>
  <si>
    <t>PRODUCTOS PARA EL FLAMENCO S.L.</t>
  </si>
  <si>
    <t>B81549438</t>
  </si>
  <si>
    <t xml:space="preserve">COMPRA CADENAS SIMPLES PARA ELEVACIÓN Y SUSPENSIÓN DE CARGAS </t>
  </si>
  <si>
    <t>CM-567-2022</t>
  </si>
  <si>
    <t xml:space="preserve">COMPRA DE PLÁSTICO DE EMBALAJE PARA TALLER DE UTILERÍA </t>
  </si>
  <si>
    <t>CM-568-2022</t>
  </si>
  <si>
    <t xml:space="preserve">COMPRA TRAJE CHAQUETA ROL CARTONI EN EL CANTOR DE MÉXICO </t>
  </si>
  <si>
    <t>CM-569-2022</t>
  </si>
  <si>
    <t xml:space="preserve">COMPRA DE BRIDA DE ANCLAJE RÁPIDO </t>
  </si>
  <si>
    <t>CM-570-2022</t>
  </si>
  <si>
    <t>CM-571-2022</t>
  </si>
  <si>
    <t>24/10/2022 al 31/05/2023</t>
  </si>
  <si>
    <t xml:space="preserve">SUMINISTRO VINO PRESENTACIÓN TEMPORADA EN AMSTERDAM </t>
  </si>
  <si>
    <t>CM-573-2022</t>
  </si>
  <si>
    <t>NELEMAN BV</t>
  </si>
  <si>
    <t>NL853909933B01</t>
  </si>
  <si>
    <t xml:space="preserve">ORGANIZACIÓN EVENTO PRESENTACIÓN TEMPORADA 22-23 EN AMSTERDAM </t>
  </si>
  <si>
    <t>CM-574-2022</t>
  </si>
  <si>
    <t>3200027384 y 3200027402</t>
  </si>
  <si>
    <t>21/10/2022 AL 25/10/2022</t>
  </si>
  <si>
    <t>BEN CUISINE</t>
  </si>
  <si>
    <t>NL003908497B68</t>
  </si>
  <si>
    <t xml:space="preserve">ALQUILER DE SILLA SALVAESCALERAS CON CONDUCTOR </t>
  </si>
  <si>
    <t>ANULADO</t>
  </si>
  <si>
    <t xml:space="preserve">SILLAS PARA ORQUESTA Y BANQUETAS PARA CONTRABAJOS </t>
  </si>
  <si>
    <t>CM-577-2022</t>
  </si>
  <si>
    <t>21/10/2022 AL 31/12/2022</t>
  </si>
  <si>
    <t>KOLBERG PERCUSSION GMBH</t>
  </si>
  <si>
    <t>DE145551102</t>
  </si>
  <si>
    <t xml:space="preserve">COMPRA DE CARGADORES PARA MÓVILES Y TABLETS </t>
  </si>
  <si>
    <t>CM-579-2022</t>
  </si>
  <si>
    <t xml:space="preserve">COMPRA DE VASOS DE CRISTAL DE 400 ML </t>
  </si>
  <si>
    <t>CM-580-2022</t>
  </si>
  <si>
    <t xml:space="preserve">COMPRA DE PARAGUAS GRANDES PARA SERVICIO ACOMPAÑAMIENTO EN SALA </t>
  </si>
  <si>
    <t>CM-581-2022</t>
  </si>
  <si>
    <t xml:space="preserve">COMPRA Y RENOVACIÓN DE INSTRUMENTAL PEQUEÑO DE PERCUSIÓN </t>
  </si>
  <si>
    <t>CM-582-2022</t>
  </si>
  <si>
    <t xml:space="preserve">COMPRA Y RENOVACIÓN DE INSTRUMENTAL DE PLATOS </t>
  </si>
  <si>
    <t>CM-583-2022</t>
  </si>
  <si>
    <t xml:space="preserve">SERVICIO DE PLATAFORMA GESTIÓN AUDICIONES ORQUESTA </t>
  </si>
  <si>
    <t>CM-587-2022</t>
  </si>
  <si>
    <t>20/12/2022 AL 15/05/2022</t>
  </si>
  <si>
    <t xml:space="preserve">COMPRA ELECTROVÁLVULA DE ARRANQUE Y TRANSDUCTOR SISTEMA NEBULIZADOR </t>
  </si>
  <si>
    <t>CM-589-2022</t>
  </si>
  <si>
    <t xml:space="preserve">VESTUARIO ROL EVA MARSHALL DE EL CANTOR DE MÉXICO </t>
  </si>
  <si>
    <t>CM-590-2022</t>
  </si>
  <si>
    <t xml:space="preserve">COMPRA DE 7 BOMBILLAS CON BATERÍA INTEGRADA PRODUCCIÓN CALIOPE </t>
  </si>
  <si>
    <t>CM-591-2022</t>
  </si>
  <si>
    <t xml:space="preserve">SUMINISTRO COMPONENTES PARA REPARACIÓN MANGUERA FIBRA ÓPTICA </t>
  </si>
  <si>
    <t>CM-592-2022</t>
  </si>
  <si>
    <t xml:space="preserve">COMPRA PIEZAS UNIÓN PARA BALANCINES PARA ELEVACIÓN CARGAS </t>
  </si>
  <si>
    <t>CM-593-2022</t>
  </si>
  <si>
    <t xml:space="preserve">SUMINISTRO ELEMENTOS UTILERÍA PARA ESPECTÁCULO CENDRILLÓN </t>
  </si>
  <si>
    <t>CM-594-2022</t>
  </si>
  <si>
    <t>CAMACHO VICENTE MIGUEL ANGEL</t>
  </si>
  <si>
    <t xml:space="preserve">COMPRA DE CUBRE BOTAS DESECHABLES </t>
  </si>
  <si>
    <t>CM-595-2022</t>
  </si>
  <si>
    <t xml:space="preserve">ALQUILER INSTRUMENTOS DE PERCUSIÓN EL CANTOR DE MEXICO </t>
  </si>
  <si>
    <t>CM-596-2022</t>
  </si>
  <si>
    <t>03/11/2022 AL 13/11/2022</t>
  </si>
  <si>
    <t>PERCUFEST PRODUCTIONS S.L.U</t>
  </si>
  <si>
    <t>B98304132</t>
  </si>
  <si>
    <t xml:space="preserve">REVISIÓN Y REPARACIÓN SISTEMA ABSORCIÓN DE POLVO. TALLER DE MAQUINARIA </t>
  </si>
  <si>
    <t>CM-597-2022</t>
  </si>
  <si>
    <t>03/11/2022 AL 21/11/2022</t>
  </si>
  <si>
    <t>ATEXPREVEN S.L.</t>
  </si>
  <si>
    <t>B65783359</t>
  </si>
  <si>
    <t>SUMINISTRO FERRETERÍA para el Departamento de Infraestructuras y Servicios</t>
  </si>
  <si>
    <t>CM-598-2022</t>
  </si>
  <si>
    <t>03/11/2022 al 31/12/2022</t>
  </si>
  <si>
    <t xml:space="preserve">GESTIÓN RESÍDUOS DESTRUCCIÓN ESCENOGRAFÍA UNA COSA RARA </t>
  </si>
  <si>
    <t>CM-599-2022</t>
  </si>
  <si>
    <t>GESTION INTEGRAL DE RESIDUOS SOLIDOS SA</t>
  </si>
  <si>
    <t>A96157011</t>
  </si>
  <si>
    <t xml:space="preserve">COMPRA COLECCIONES DE PARTITURAS CANCIONES ESPAÑOLAS </t>
  </si>
  <si>
    <t>CM-600-2022</t>
  </si>
  <si>
    <t xml:space="preserve">INFORME EVALUACIÓN IMPACTO INAGURACIÓN TEMPORADA </t>
  </si>
  <si>
    <t>CM-603-2022</t>
  </si>
  <si>
    <t>10/11/2022 AL 25/11/2022</t>
  </si>
  <si>
    <t>CHRISTIAAN UYTDEHAAGE</t>
  </si>
  <si>
    <t>NL003632074B19</t>
  </si>
  <si>
    <t xml:space="preserve">COMPRA DE PRODUCTOS DE PELUQUERÍA </t>
  </si>
  <si>
    <t>CM-604-2022</t>
  </si>
  <si>
    <t xml:space="preserve">MANTENIMIENTO PREVENTIVO COMPRENSORES DEL TALLER MAQUINARIA </t>
  </si>
  <si>
    <t>CM-605-2022</t>
  </si>
  <si>
    <t>METRAFIL SIAC, S.L.</t>
  </si>
  <si>
    <t>B97944615</t>
  </si>
  <si>
    <t xml:space="preserve">COMPRA IMPRESORAS TÉRMICAS PARA TAQUILLAS </t>
  </si>
  <si>
    <t>CM-606-2022</t>
  </si>
  <si>
    <t>11/11/2022 AL 30/11/2022</t>
  </si>
  <si>
    <t>AUTAJON LABELS S.A.U</t>
  </si>
  <si>
    <t>A60914090</t>
  </si>
  <si>
    <t>CONCIERTO FLAMENCO ALBA MOLINA</t>
  </si>
  <si>
    <t>CM-607-2022</t>
  </si>
  <si>
    <t>CUCUMBER PRODUCCIONES SL</t>
  </si>
  <si>
    <t xml:space="preserve">COMPRA DE PARTITURAS PARA BIBLIOTECA DEL CENTRE </t>
  </si>
  <si>
    <t>CM-608-2022</t>
  </si>
  <si>
    <t>COMPRA PRODUCTOS VARIOS DE FERRETERÍA para el Departamento Técnico</t>
  </si>
  <si>
    <t>CM-609-2022</t>
  </si>
  <si>
    <t>17/11/2022 al 09/12/2022</t>
  </si>
  <si>
    <t xml:space="preserve">ALQUILER PIANOS PARA PRODUCCIONES Y EVENTOS </t>
  </si>
  <si>
    <t>CM-610-2022</t>
  </si>
  <si>
    <t>16/11/2022 al 19/05/2023</t>
  </si>
  <si>
    <t xml:space="preserve">CURSOS DE FORMACIÓN PARA EL PERSONAL DE LES ARTS </t>
  </si>
  <si>
    <t>CM-612-2022</t>
  </si>
  <si>
    <t>24/11/2022 AL 30/07/2023</t>
  </si>
  <si>
    <t>LECCIONA GLOBAL KNOWLEDGE SYSTEM S.L.</t>
  </si>
  <si>
    <t>B87758355</t>
  </si>
  <si>
    <t xml:space="preserve">COMPRA DE EQUIPOS PARA TRABAJAR CON PROGRAMAS EDICION GRÁFICA </t>
  </si>
  <si>
    <t>CM-613-2022</t>
  </si>
  <si>
    <t>COOLMOD INFORMATICA S.L.</t>
  </si>
  <si>
    <t>B12650719</t>
  </si>
  <si>
    <t xml:space="preserve">CONSTRUCCIÓN ÁRBOL DE NAVIDAD EN MADERA </t>
  </si>
  <si>
    <t>CM-614-2022</t>
  </si>
  <si>
    <t>17/11/2022 AL 21/11/2022</t>
  </si>
  <si>
    <t>VOLUMENES Y VARETA MG S.L</t>
  </si>
  <si>
    <t>B42795609</t>
  </si>
  <si>
    <t xml:space="preserve">COMPRA EQUIPO DE ALMACENAMIENTO EN RED </t>
  </si>
  <si>
    <t>CM-615-2022</t>
  </si>
  <si>
    <t xml:space="preserve">COMPRA DE PROTECCIÓN AUDITIVA PARA LOS PROFESORES DE LA OCV </t>
  </si>
  <si>
    <t>CM-616-2022</t>
  </si>
  <si>
    <t>CENTRO AUDITIVO CUENCA S.L</t>
  </si>
  <si>
    <t>B98263577</t>
  </si>
  <si>
    <t xml:space="preserve">CONFECCIÓN PRODUCTOS PUBLICITARIOS </t>
  </si>
  <si>
    <t>CM-617-2022</t>
  </si>
  <si>
    <t>DEMANO PRODUCCIONES SOSTENIBLES S.L</t>
  </si>
  <si>
    <t>B62979182</t>
  </si>
  <si>
    <t xml:space="preserve">ASISTENCIA TÉCNICA DE BOMBERO EN LA REPRESENTACIÓN DE BOHÈME </t>
  </si>
  <si>
    <t>CM-618-2022</t>
  </si>
  <si>
    <t>25/11/2022 AL 23/12/2022</t>
  </si>
  <si>
    <t>INSTRUCTORS ASSOCIATS S.L.</t>
  </si>
  <si>
    <t>B97682892</t>
  </si>
  <si>
    <t xml:space="preserve">SUMINISTROS REPARACIÓN MAQUINARIA DE CARPINTERÍA METÁLICA </t>
  </si>
  <si>
    <t>CM-619-2022</t>
  </si>
  <si>
    <t xml:space="preserve">COMPRA PALILLOS CHINOS ACTIVIDAD DIDÁCTICA </t>
  </si>
  <si>
    <t>CM-620-2022</t>
  </si>
  <si>
    <t xml:space="preserve">REPARACIÓN ETAPA DE POTENCIA </t>
  </si>
  <si>
    <t>CM-622-2022</t>
  </si>
  <si>
    <t xml:space="preserve">CURSO FORMACIÓN BIENESTAR EMOCIONAL </t>
  </si>
  <si>
    <t>CM-623-2022</t>
  </si>
  <si>
    <t>01/01/2023 AL30/04/2023</t>
  </si>
  <si>
    <t>IMPROVEN CONSULTING, S.L.</t>
  </si>
  <si>
    <t>B96920996</t>
  </si>
  <si>
    <t xml:space="preserve">REPARACIÓN MICRÓFONO                    AKG </t>
  </si>
  <si>
    <t>CM-624-2022</t>
  </si>
  <si>
    <t xml:space="preserve">COMPRA RUEDAS FLIGHT CASES Y CARRO </t>
  </si>
  <si>
    <t>CM-625-2022</t>
  </si>
  <si>
    <t xml:space="preserve">ALQUILER DE EQUIPOS DE SONIDO ESPECTÁCULO ALMA DE SARA BARAS </t>
  </si>
  <si>
    <t>CM-626-2022</t>
  </si>
  <si>
    <t>SPIKA SONIDO E ILUMINACION S.L.</t>
  </si>
  <si>
    <t>B09356551</t>
  </si>
  <si>
    <t xml:space="preserve">COMPRA BATERIAS Y TARJETAS MEMORIA PARA CÁMARAS FOTOGRÁFICAS </t>
  </si>
  <si>
    <t>CM-627-2022</t>
  </si>
  <si>
    <t>FOTOPRO S.L</t>
  </si>
  <si>
    <t>B96480637</t>
  </si>
  <si>
    <t xml:space="preserve">COMPRA PRODUCTOS DE LIMPIEZA PARA LAVADO VESTUARIO </t>
  </si>
  <si>
    <t>CM-628-2022</t>
  </si>
  <si>
    <t>LYF VENTAS MULTICANAL DE LINEAS</t>
  </si>
  <si>
    <t xml:space="preserve">COMPRA AGUA DESTILADA PARA TALLERES Y VESTUARIO </t>
  </si>
  <si>
    <t>CM-629-2022</t>
  </si>
  <si>
    <t xml:space="preserve">COMPRA DE 6 MÓDULOS DIM SWITCH ADB </t>
  </si>
  <si>
    <t>CM-630-2022</t>
  </si>
  <si>
    <t xml:space="preserve">COMPRA VARIADORES DE FRECUENCIA PARA CLIMATIZADORA </t>
  </si>
  <si>
    <t>CM-631-2022</t>
  </si>
  <si>
    <t>25/11/2022 AL 15/12/2022</t>
  </si>
  <si>
    <t xml:space="preserve">PLATAFORMA ESPECIALIZADA EN AUDICIONES DE CANTANTES Y PIANISTAS </t>
  </si>
  <si>
    <t>CM-632-2022</t>
  </si>
  <si>
    <t>15/11/2022 AL 15/03/2023</t>
  </si>
  <si>
    <t>BANDES A LES ARTS CENTRO INSTRUCTIVO MUSICAL TENDETES</t>
  </si>
  <si>
    <t>CM-633-2022</t>
  </si>
  <si>
    <t>CENTRO INSTRUCTIVO MUSICAL TENDETES</t>
  </si>
  <si>
    <t>G96968854</t>
  </si>
  <si>
    <t xml:space="preserve">COMPRA DE 5 PUNTOS ACCESO WIFI ALTA DENSIDAD </t>
  </si>
  <si>
    <t>CM-634-2022</t>
  </si>
  <si>
    <t>25/11/2022 AL 12/12/2022</t>
  </si>
  <si>
    <t xml:space="preserve">COMPRA DE 1 SWITCH DE 24 PUERTOS VELOCIDAD GIGABIT </t>
  </si>
  <si>
    <t>CM-635-2022</t>
  </si>
  <si>
    <t>CM-636-2022</t>
  </si>
  <si>
    <t>10/01/2023 al 01/12/2023</t>
  </si>
  <si>
    <t xml:space="preserve">COMPRA TABLETAS ALUMNOS DEL CENTRE DE PERFECCIONAMENT </t>
  </si>
  <si>
    <t>CM-637-2022</t>
  </si>
  <si>
    <t>30/11/2022 AL 23/12/2022</t>
  </si>
  <si>
    <t xml:space="preserve">COMPRA DISCOS SSD </t>
  </si>
  <si>
    <t>CM-638-2022</t>
  </si>
  <si>
    <t xml:space="preserve">SEGURO TRANSPORTE PRODUCCIONES </t>
  </si>
  <si>
    <t>CM-641-2022</t>
  </si>
  <si>
    <t>12/11/2022 AL 24/07/2023</t>
  </si>
  <si>
    <t xml:space="preserve">COMPRA FUENTES DE ALIMENTACIÓN AP WIFI ARUBA </t>
  </si>
  <si>
    <t>CM-642-2022</t>
  </si>
  <si>
    <t>BUSINESS INTELLIGENCE TECHNOLOGY S.L.</t>
  </si>
  <si>
    <t>B73449290</t>
  </si>
  <si>
    <t xml:space="preserve">SERVICIO DE TRADUCCIÓN LA BOHÈME Y JENUFA </t>
  </si>
  <si>
    <t>CM-643-2022</t>
  </si>
  <si>
    <t>30/11/2022 al 18/01/2023</t>
  </si>
  <si>
    <t xml:space="preserve">COMPRA SISTEMA REPRODUCTOR APPLE Y ROLAND. DEPARTAMENTO AUDIOVISUALES </t>
  </si>
  <si>
    <t>CM-644-2022</t>
  </si>
  <si>
    <t xml:space="preserve">COMPRA DE MONITORES DE VIDEO </t>
  </si>
  <si>
    <t>CM-645-2022</t>
  </si>
  <si>
    <t>INFORMATICA Y SOPORTE TECNICO REYGA S.L.U.</t>
  </si>
  <si>
    <t>B98932379</t>
  </si>
  <si>
    <t xml:space="preserve">COMPRA DE RATÓN ORDENADOR </t>
  </si>
  <si>
    <t>CM-646-2022</t>
  </si>
  <si>
    <t xml:space="preserve">COMPRA MONITORES 24 PULGADAS </t>
  </si>
  <si>
    <t>CM-647-2022</t>
  </si>
  <si>
    <t xml:space="preserve">SUMINISTRO BASE DE DATOS OPERABASE </t>
  </si>
  <si>
    <t>CM-650-2022</t>
  </si>
  <si>
    <t>01/01/2023 al 31/12/2023</t>
  </si>
  <si>
    <t>XXXXXXXX</t>
  </si>
  <si>
    <t xml:space="preserve">COMPRA PARTITURA Y PARTICELLAS TEMPORADA 2022-2023 </t>
  </si>
  <si>
    <t>CM-391-2022</t>
  </si>
  <si>
    <t>27/06/2022 al 03/09/2022</t>
  </si>
  <si>
    <t xml:space="preserve">COMPRAS PARTITURAS Y PARTICELLAS TEMPORADA 22-23 </t>
  </si>
  <si>
    <t>CM-392-2022</t>
  </si>
  <si>
    <t>27/06/2022 al 11/09/2022</t>
  </si>
  <si>
    <t xml:space="preserve">ALQUILER PIANO PARA EVENTO </t>
  </si>
  <si>
    <t>CM-394-2022</t>
  </si>
  <si>
    <t xml:space="preserve">COMPRA DE FUENTES DE ALIMENTACION PORTÁTIL Y CABLES ALIMENTACIÓN </t>
  </si>
  <si>
    <t>CM-396-2022</t>
  </si>
  <si>
    <t xml:space="preserve">REVISIÓN LEGAL CENTRO TRANSFORMACIÓN PALAU, MARTIN Y SOLER Y ANEXOS </t>
  </si>
  <si>
    <t>CM-398-2022</t>
  </si>
  <si>
    <t>09/08/2022 al 10/08/2022</t>
  </si>
  <si>
    <t>MANTENIMIENTO DE ALTA TENSION, S.A.</t>
  </si>
  <si>
    <t>A46426698</t>
  </si>
  <si>
    <t xml:space="preserve">SERVICIO PLATAFORMA GESTIÓN AUDICIONES ORQUESTA </t>
  </si>
  <si>
    <t>CM-402-2022</t>
  </si>
  <si>
    <t>12/07/2022 al 31/12/2022</t>
  </si>
  <si>
    <t xml:space="preserve">COMPRA DE CORDINO 6MM </t>
  </si>
  <si>
    <t>CM-403-2022</t>
  </si>
  <si>
    <t>CORDELIA PITARCH S.L</t>
  </si>
  <si>
    <t>B96294236</t>
  </si>
  <si>
    <t xml:space="preserve">SUMINISTRO PINTURAS DEPARTAMENTO INFRAESTRUCTURAS Y SERVICIOS </t>
  </si>
  <si>
    <t>CM-404-2022</t>
  </si>
  <si>
    <t>11/07/2022 al 15/07/2022</t>
  </si>
  <si>
    <t xml:space="preserve">COMPRA DE TARJETAS DE SONIDO EXTERNAS </t>
  </si>
  <si>
    <t>CM-408-2022</t>
  </si>
  <si>
    <t>210022127  210022132</t>
  </si>
  <si>
    <t>3200027170   3200027171</t>
  </si>
  <si>
    <t xml:space="preserve">ALQUILER DE FURGONETA CON CONDUCTOR </t>
  </si>
  <si>
    <t>CM-409-2022</t>
  </si>
  <si>
    <t>01/07/2022 al 17/07/2022</t>
  </si>
  <si>
    <t>CARLOS HINOJOSAS MUÑOZ</t>
  </si>
  <si>
    <t xml:space="preserve">COMPRA COMPRESOR DE AIRE ELÉCTRICO </t>
  </si>
  <si>
    <t>CM-416-2022</t>
  </si>
  <si>
    <t xml:space="preserve">COMPRA DE PASTA TÉRMICA PARA PC`S </t>
  </si>
  <si>
    <t>CM-417-2022</t>
  </si>
  <si>
    <t xml:space="preserve">SUMINISTRO DESTORNILLADORES REPARACIÓN EQUIPOS INFORMÁTICOS </t>
  </si>
  <si>
    <t>CM-418-2022</t>
  </si>
  <si>
    <t xml:space="preserve">COMPRA DE SWITCHES DE 8 PUERTOS VELOCIDAD GIGABIT </t>
  </si>
  <si>
    <t>CM-419-2022</t>
  </si>
  <si>
    <t>B87752929</t>
  </si>
  <si>
    <t xml:space="preserve">SUMINISTRO DE ESTANTERÍAS </t>
  </si>
  <si>
    <t>CM-651-2022</t>
  </si>
  <si>
    <t>30/11/2022 AL 16/12/2022</t>
  </si>
  <si>
    <t>MECALUX LEVANTE, S.A.</t>
  </si>
  <si>
    <t>A46373296</t>
  </si>
  <si>
    <t xml:space="preserve">SUMINISTRO DE MATERIAL Y APARATOS PARA CONFECCIÓN DE PELUCAS </t>
  </si>
  <si>
    <t>CM-652-2022</t>
  </si>
  <si>
    <t>BLOND &amp; BRAUN HAARWARENERZEUGUNGS-U</t>
  </si>
  <si>
    <t>ATU33846700</t>
  </si>
  <si>
    <t>SUMINISTRO DE MATERIAL FUNGIBLE DE DROGUERIA . D. CARACTERIZACIÓN</t>
  </si>
  <si>
    <t>CM-653-2022</t>
  </si>
  <si>
    <t xml:space="preserve">SUMINISTRO DE DETECTORES DE PRESENCIA E INTERRUPTORES TEMPORIZADOS </t>
  </si>
  <si>
    <t>CM-654-2022</t>
  </si>
  <si>
    <t>30/11/2022 AL 22/12/2022</t>
  </si>
  <si>
    <t>SONEPAR IBERICA SPAIN S.A.U</t>
  </si>
  <si>
    <t>A96933510</t>
  </si>
  <si>
    <t xml:space="preserve">SUMINISTRO DE ORDENADORES DE MESA </t>
  </si>
  <si>
    <t>CM-655-2022</t>
  </si>
  <si>
    <t>30/11/2022 AL 14/02/2022</t>
  </si>
  <si>
    <t xml:space="preserve">SUMINISTRO DE FUNDAS DE IPAD </t>
  </si>
  <si>
    <t>CM-657-2022</t>
  </si>
  <si>
    <t xml:space="preserve">SUMINISTRO DE ALTAVOCES </t>
  </si>
  <si>
    <t>CM-658-2022</t>
  </si>
  <si>
    <t>SUMINISTRO DE TRANSFORMADOR DE TENSIÓN DE ENERGÍA ELÉCTRICA</t>
  </si>
  <si>
    <t>CM-659-2022</t>
  </si>
  <si>
    <t xml:space="preserve">SUMINISTRO DE CABLEADO DE VIDEO </t>
  </si>
  <si>
    <t>CM-660-2022</t>
  </si>
  <si>
    <t>CM-661-2022</t>
  </si>
  <si>
    <t xml:space="preserve">SUMINISTRO DE PROYECTORES DE ILUMINACIÓN </t>
  </si>
  <si>
    <t>CM-662-2022</t>
  </si>
  <si>
    <t>SPIKA SONIDO E ILUMINACION S.L.U.</t>
  </si>
  <si>
    <t xml:space="preserve">REVISIÓN DE MAQUINARIA ELEVADORA </t>
  </si>
  <si>
    <t>CM-663-2022</t>
  </si>
  <si>
    <t>LIFTISA S.L</t>
  </si>
  <si>
    <t>B65629495</t>
  </si>
  <si>
    <t xml:space="preserve">CARGA Y DESCARGA EN TEATRO LA ZARZUELA </t>
  </si>
  <si>
    <t>CM-665-2022</t>
  </si>
  <si>
    <t>25/11/2022 Y 30/11/2022</t>
  </si>
  <si>
    <t>B86805314</t>
  </si>
  <si>
    <t>CM-669-2022</t>
  </si>
  <si>
    <t>CHUBB PARSI S.L.</t>
  </si>
  <si>
    <t>B82844358</t>
  </si>
  <si>
    <t>CM-670-2022</t>
  </si>
  <si>
    <t xml:space="preserve">REVISIÓN DE SISTEMA DE RESPIRACIÓN AUTÓNOMA </t>
  </si>
  <si>
    <t xml:space="preserve">SERVICIO DE DESMONTAJE DE SISTEMA DE EXTINCIÓN </t>
  </si>
  <si>
    <t>RECITAL SOLISTA COLABORACIÓN RAMÓN GENER</t>
  </si>
  <si>
    <t>IRYNA AVRAMENKO</t>
  </si>
  <si>
    <t xml:space="preserve">SERVICIO DE INSTALACIÓN DE COMPRESOR DE TORNILLO </t>
  </si>
  <si>
    <t>05/12/2022 AL 30/12/2022</t>
  </si>
  <si>
    <t xml:space="preserve">ALQUILER BOTELLAS DE GAS 1 DIC 22 - 30 NOV 23 </t>
  </si>
  <si>
    <t>01/12/2022 al 01/12/2023</t>
  </si>
  <si>
    <t xml:space="preserve">COMPRA DE PROYECTORES LED </t>
  </si>
  <si>
    <t>PEISA VALENCIA S.A.</t>
  </si>
  <si>
    <t>A46160669</t>
  </si>
  <si>
    <t xml:space="preserve">COMPRA DE PROYECTORES CON ZOOM </t>
  </si>
  <si>
    <t>08/12/2022 AL 16/12/2022</t>
  </si>
  <si>
    <t>SUMINISTRO DE PELO NATURAL PARA CONFECCIÓN DE PELUCAS Y POSTIZOS</t>
  </si>
  <si>
    <t>SUMINISTRO DE TINTES PARA VESTUARIO</t>
  </si>
  <si>
    <t>DISBUR S.A</t>
  </si>
  <si>
    <t>A09046046</t>
  </si>
  <si>
    <t xml:space="preserve">SUMINISTRO DE BATERÍA Y PARCHES PARA DESFIBRILADOR </t>
  </si>
  <si>
    <t xml:space="preserve">SUMINISTRO DE TABLETS </t>
  </si>
  <si>
    <t xml:space="preserve">SUMINISTRO DE PARTITURAS CANTO Y PIANO TEMPORADA 22-23 </t>
  </si>
  <si>
    <t xml:space="preserve">SUMINISTRO DE PARTITURAS TEMPORADA 22-23 </t>
  </si>
  <si>
    <t xml:space="preserve">SUMINISTRO DE CAJAS DE ARCHIVO PARA PARTITURAS </t>
  </si>
  <si>
    <t>ALONSO SALINAS S.L.</t>
  </si>
  <si>
    <t>B97045959</t>
  </si>
  <si>
    <t xml:space="preserve">CONFECCIÓN VESTUARIO ÓPERA CENDRILLÓN </t>
  </si>
  <si>
    <t>07/12/2022 AL 30/01/2023</t>
  </si>
  <si>
    <t>PETRA PORTER Y SUCESORES S.L.</t>
  </si>
  <si>
    <t>B83299834</t>
  </si>
  <si>
    <t>07/12/2022 AL 25/01/2023</t>
  </si>
  <si>
    <t xml:space="preserve">SEGURO ACCIDENTES NUEVO ALUMNO CP </t>
  </si>
  <si>
    <t>07/12/2022 AL 31/12/2022</t>
  </si>
  <si>
    <t>UNIÓ MUSICAL DE CARLET.BANDES A LES ARTS</t>
  </si>
  <si>
    <t>SOCIETAT UNIÓ MUSICAL DE CARLET</t>
  </si>
  <si>
    <t>G46171815</t>
  </si>
  <si>
    <t>PEDRO  EL GRANAINO</t>
  </si>
  <si>
    <t>ANGUSTIAS LETICIA GONZALEZ JIMENEZ</t>
  </si>
  <si>
    <t xml:space="preserve">PRODUCCIÓN TALLER THE RISE AND FALL OF DON GIOVANNI. </t>
  </si>
  <si>
    <t>CM-691-2022</t>
  </si>
  <si>
    <t>12/12/2022 AL 18/12/2022</t>
  </si>
  <si>
    <t>PARABRISA SCP</t>
  </si>
  <si>
    <t>J65060162</t>
  </si>
  <si>
    <t xml:space="preserve">TRANSPORTE INSTRUMENTOS A CASTELLÓN </t>
  </si>
  <si>
    <t>CM-692-2022</t>
  </si>
  <si>
    <t xml:space="preserve">SUMINISTRO DE SORDINAS DE TROMPA </t>
  </si>
  <si>
    <t>CM-693-2022</t>
  </si>
  <si>
    <t xml:space="preserve">FORMACIÓN EN HERRAMIENTA TICKETING </t>
  </si>
  <si>
    <t>CM-694-2022</t>
  </si>
  <si>
    <t>19/12/2022 al 17/01/2023</t>
  </si>
  <si>
    <t>B55075022</t>
  </si>
  <si>
    <t xml:space="preserve">MONTAJE RECITAL LÍRICO PALACIO DUCAL GANDIA </t>
  </si>
  <si>
    <t>CM-695-2022</t>
  </si>
  <si>
    <t>PALAU DUCAL DELS BORJA FUNDACIO DE COMUNITAT VALENCIANA</t>
  </si>
  <si>
    <t>G98029663</t>
  </si>
  <si>
    <t xml:space="preserve">CÁMARA DE VIDEO </t>
  </si>
  <si>
    <t>CM-700-2022</t>
  </si>
  <si>
    <t xml:space="preserve">CURSO FORMACIÓN EN INSTALACIÓN DE ASPIRACIÓN </t>
  </si>
  <si>
    <t>CM-702-2022</t>
  </si>
  <si>
    <t xml:space="preserve">SOPORTES PARA IPADS PARA ORQUESTA </t>
  </si>
  <si>
    <t>CM-703-2022</t>
  </si>
  <si>
    <t xml:space="preserve">COMPRA DE FUENTES DE AGUA Y FILTROS </t>
  </si>
  <si>
    <t>CM-705-2022</t>
  </si>
  <si>
    <t>20/12/2022 AL 23/12/2022</t>
  </si>
  <si>
    <t>SANEAMIENTOS ORTS S.L</t>
  </si>
  <si>
    <t>B46100251</t>
  </si>
  <si>
    <t xml:space="preserve">SUMINISTRO DE FUNDAS PARA TABLET </t>
  </si>
  <si>
    <t>CM-709-2022</t>
  </si>
  <si>
    <t xml:space="preserve">SUMINISTRO CABLE HDMI </t>
  </si>
  <si>
    <t>CM-710-2022</t>
  </si>
  <si>
    <t xml:space="preserve">SUMINISTRO DE SWITCH DE ILUMINACION </t>
  </si>
  <si>
    <t xml:space="preserve">SUMINISTRO DE CARCASAS PARA RUEDAS </t>
  </si>
  <si>
    <t>PASCUALIN ESTRUCTURES STAGE TECHNOLOGY S.L</t>
  </si>
  <si>
    <t>B67066068</t>
  </si>
  <si>
    <t xml:space="preserve">SUMINISTRO DE SISTEMA NEUMÁTICO PARA CARRAS </t>
  </si>
  <si>
    <t xml:space="preserve">SUMINISTRO DE MÓDULOS LED </t>
  </si>
  <si>
    <t xml:space="preserve">SUMINISTRO DE SECADORA </t>
  </si>
  <si>
    <t xml:space="preserve">SUMINISTRO DE MESA DE MEZCLA DE  AUDIO </t>
  </si>
  <si>
    <t xml:space="preserve">ALQUILER DE FURGONETA </t>
  </si>
  <si>
    <t xml:space="preserve">TRABAJOS DE SUSTITUCIÓN DE CANAL DE RECOGIDA DE PLUVIALES </t>
  </si>
  <si>
    <t>28/12/2022 AL 30/12/2022</t>
  </si>
  <si>
    <t xml:space="preserve">SUMINISTRO DE MÓVILES </t>
  </si>
  <si>
    <t xml:space="preserve">SUMINISTRO E INSTALACIÓN DEPOSITO VERTICAL PARA COMPRESOR DE TORNILLO </t>
  </si>
  <si>
    <t xml:space="preserve">SUMINISTRO DE REJILLAS Y GRAPAS DE ACERO GALVANIZADO </t>
  </si>
  <si>
    <t>GOVEPS S.L.</t>
  </si>
  <si>
    <t>B81204711</t>
  </si>
  <si>
    <t>CONCIERTO JOSÉ CORTÉS PANSEQUITO</t>
  </si>
  <si>
    <t>ANGUSTIAS LETICIA GONZÁLEZ JIMÉNEZ</t>
  </si>
  <si>
    <t>TRABAJOS DE INSTALACION DE COMPRESOR 210022534</t>
  </si>
  <si>
    <t>EMITIDO EN FECHA: 31 DE DICIEMBRE DE 2022</t>
  </si>
  <si>
    <t xml:space="preserve">REPARACIÓN ESTRUCTURA METÁLICA GIRATORIO DE DON GIOVANNI </t>
  </si>
  <si>
    <t>01/10/2022 al 20/12/2022</t>
  </si>
  <si>
    <t>SERVICIO DE ASISTENCIA MÉDICA OCTUBRE-NOVIEMBRE-DIC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</si>
</sst>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44" fontId="2" fillId="0" borderId="1" xfId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44" fontId="2" fillId="0" borderId="1" xfId="0" applyNumberFormat="1" applyFont="1" applyBorder="1" applyAlignment="1">
      <alignment horizontal="left"/>
    </xf>
    <xf numFmtId="0" fontId="3" fillId="0" borderId="0" xfId="0" applyFont="1"/>
    <xf numFmtId="49" fontId="2" fillId="0" borderId="1" xfId="0" applyNumberFormat="1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4" fontId="2" fillId="0" borderId="1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" fontId="2" fillId="2" borderId="2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wrapText="1"/>
    </xf>
    <xf numFmtId="44" fontId="2" fillId="2" borderId="1" xfId="1" applyFont="1" applyFill="1" applyBorder="1" applyAlignment="1">
      <alignment horizontal="left" wrapText="1"/>
    </xf>
    <xf numFmtId="44" fontId="2" fillId="2" borderId="1" xfId="0" applyNumberFormat="1" applyFont="1" applyFill="1" applyBorder="1" applyAlignment="1">
      <alignment horizontal="left" wrapText="1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" fontId="2" fillId="0" borderId="2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" fontId="5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6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/>
    </xf>
    <xf numFmtId="44" fontId="4" fillId="0" borderId="1" xfId="1" applyFont="1" applyFill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14" fontId="2" fillId="2" borderId="1" xfId="0" applyNumberFormat="1" applyFont="1" applyFill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14" fontId="5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1" fontId="4" fillId="0" borderId="0" xfId="0" applyNumberFormat="1" applyFont="1" applyAlignment="1">
      <alignment horizontal="left" wrapText="1"/>
    </xf>
  </cellXfs>
  <cellStyles count="3">
    <cellStyle name="Moneda" xfId="1" builtinId="4"/>
    <cellStyle name="Moneda 2" xfId="2" xr:uid="{737CCBE2-15D7-41B3-BD1C-81AC8CF1257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3389-83CA-4D0B-9B59-A9D570E977CF}">
  <dimension ref="A1:S460"/>
  <sheetViews>
    <sheetView tabSelected="1" zoomScale="85" zoomScaleNormal="85" workbookViewId="0">
      <pane ySplit="1" topLeftCell="A362" activePane="bottomLeft" state="frozen"/>
      <selection activeCell="C1" sqref="C1"/>
      <selection pane="bottomLeft" activeCell="A375" sqref="A375:XFD375"/>
    </sheetView>
  </sheetViews>
  <sheetFormatPr baseColWidth="10" defaultRowHeight="14.4"/>
  <cols>
    <col min="1" max="1" width="5.88671875" customWidth="1"/>
    <col min="2" max="2" width="5.33203125" customWidth="1"/>
    <col min="3" max="3" width="26.21875" customWidth="1"/>
    <col min="4" max="4" width="12" customWidth="1"/>
    <col min="10" max="10" width="5" customWidth="1"/>
    <col min="15" max="15" width="11.5546875" style="45"/>
    <col min="16" max="16" width="18" customWidth="1"/>
    <col min="17" max="17" width="12.5546875" customWidth="1"/>
  </cols>
  <sheetData>
    <row r="1" spans="1:17" ht="50.4" customHeight="1">
      <c r="A1" s="13" t="s">
        <v>462</v>
      </c>
      <c r="B1" s="13" t="s">
        <v>8</v>
      </c>
      <c r="C1" s="14" t="s">
        <v>6</v>
      </c>
      <c r="D1" s="15" t="s">
        <v>7</v>
      </c>
      <c r="E1" s="15" t="s">
        <v>8</v>
      </c>
      <c r="F1" s="15" t="s">
        <v>9</v>
      </c>
      <c r="G1" s="15" t="s">
        <v>10</v>
      </c>
      <c r="H1" s="16" t="s">
        <v>11</v>
      </c>
      <c r="I1" s="17" t="s">
        <v>12</v>
      </c>
      <c r="J1" s="16" t="s">
        <v>13</v>
      </c>
      <c r="K1" s="18" t="s">
        <v>14</v>
      </c>
      <c r="L1" s="15" t="s">
        <v>15</v>
      </c>
      <c r="M1" s="15" t="s">
        <v>16</v>
      </c>
      <c r="N1" s="19" t="s">
        <v>17</v>
      </c>
      <c r="O1" s="42" t="s">
        <v>18</v>
      </c>
      <c r="P1" s="15" t="s">
        <v>19</v>
      </c>
      <c r="Q1" s="15" t="s">
        <v>20</v>
      </c>
    </row>
    <row r="2" spans="1:17" s="7" customFormat="1" ht="37.200000000000003" customHeight="1">
      <c r="A2" s="1" t="s">
        <v>463</v>
      </c>
      <c r="B2" s="29">
        <v>640</v>
      </c>
      <c r="C2" s="1" t="s">
        <v>23</v>
      </c>
      <c r="D2" s="1" t="s">
        <v>24</v>
      </c>
      <c r="E2" s="1" t="s">
        <v>25</v>
      </c>
      <c r="F2" s="1">
        <v>504998</v>
      </c>
      <c r="G2" s="1">
        <v>210021622</v>
      </c>
      <c r="H2" s="2">
        <v>3200026600</v>
      </c>
      <c r="I2" s="3">
        <v>44565</v>
      </c>
      <c r="J2" s="2">
        <v>3</v>
      </c>
      <c r="K2" s="4">
        <v>8050</v>
      </c>
      <c r="L2" s="5">
        <v>0.21</v>
      </c>
      <c r="M2" s="5">
        <v>1690.5</v>
      </c>
      <c r="N2" s="6">
        <v>9740.5</v>
      </c>
      <c r="O2" s="43" t="s">
        <v>0</v>
      </c>
      <c r="P2" s="1" t="s">
        <v>26</v>
      </c>
      <c r="Q2" s="1" t="s">
        <v>1309</v>
      </c>
    </row>
    <row r="3" spans="1:17" s="7" customFormat="1" ht="41.4" customHeight="1">
      <c r="A3" s="1" t="s">
        <v>463</v>
      </c>
      <c r="B3" s="2">
        <v>4</v>
      </c>
      <c r="C3" s="1" t="s">
        <v>27</v>
      </c>
      <c r="D3" s="1" t="s">
        <v>24</v>
      </c>
      <c r="E3" s="1" t="s">
        <v>28</v>
      </c>
      <c r="F3" s="1">
        <v>504675</v>
      </c>
      <c r="G3" s="1">
        <v>230001256</v>
      </c>
      <c r="H3" s="1">
        <v>3200026627</v>
      </c>
      <c r="I3" s="9">
        <v>44572</v>
      </c>
      <c r="J3" s="2">
        <v>1</v>
      </c>
      <c r="K3" s="4">
        <v>12300</v>
      </c>
      <c r="L3" s="5">
        <v>0</v>
      </c>
      <c r="M3" s="5">
        <v>0</v>
      </c>
      <c r="N3" s="6">
        <v>12300</v>
      </c>
      <c r="O3" s="43" t="s">
        <v>29</v>
      </c>
      <c r="P3" s="8" t="s">
        <v>30</v>
      </c>
      <c r="Q3" s="8" t="s">
        <v>1309</v>
      </c>
    </row>
    <row r="4" spans="1:17" s="7" customFormat="1" ht="24.6" customHeight="1">
      <c r="A4" s="1" t="s">
        <v>463</v>
      </c>
      <c r="B4" s="2">
        <v>7</v>
      </c>
      <c r="C4" s="1" t="s">
        <v>31</v>
      </c>
      <c r="D4" s="1" t="s">
        <v>32</v>
      </c>
      <c r="E4" s="1" t="s">
        <v>33</v>
      </c>
      <c r="F4" s="1">
        <v>504696</v>
      </c>
      <c r="G4" s="1">
        <v>210021612</v>
      </c>
      <c r="H4" s="2">
        <v>3200026613</v>
      </c>
      <c r="I4" s="9">
        <v>44571</v>
      </c>
      <c r="J4" s="2">
        <v>1</v>
      </c>
      <c r="K4" s="4">
        <v>600</v>
      </c>
      <c r="L4" s="5">
        <v>0</v>
      </c>
      <c r="M4" s="5">
        <v>0</v>
      </c>
      <c r="N4" s="6">
        <v>600</v>
      </c>
      <c r="O4" s="43" t="s">
        <v>34</v>
      </c>
      <c r="P4" s="8" t="s">
        <v>35</v>
      </c>
      <c r="Q4" s="10" t="s">
        <v>36</v>
      </c>
    </row>
    <row r="5" spans="1:17" s="7" customFormat="1" ht="33" customHeight="1">
      <c r="A5" s="1" t="s">
        <v>463</v>
      </c>
      <c r="B5" s="2">
        <v>8</v>
      </c>
      <c r="C5" s="1" t="s">
        <v>37</v>
      </c>
      <c r="D5" s="1" t="s">
        <v>24</v>
      </c>
      <c r="E5" s="1" t="s">
        <v>38</v>
      </c>
      <c r="F5" s="1">
        <v>500976</v>
      </c>
      <c r="G5" s="1">
        <v>210021630</v>
      </c>
      <c r="H5" s="2">
        <v>3200026614</v>
      </c>
      <c r="I5" s="9">
        <v>44574</v>
      </c>
      <c r="J5" s="2">
        <v>1</v>
      </c>
      <c r="K5" s="4">
        <v>5870</v>
      </c>
      <c r="L5" s="5">
        <v>0.21</v>
      </c>
      <c r="M5" s="5">
        <v>1232.7</v>
      </c>
      <c r="N5" s="6">
        <v>7102.7</v>
      </c>
      <c r="O5" s="43" t="s">
        <v>39</v>
      </c>
      <c r="P5" s="8" t="s">
        <v>40</v>
      </c>
      <c r="Q5" s="10" t="s">
        <v>41</v>
      </c>
    </row>
    <row r="6" spans="1:17" s="7" customFormat="1" ht="44.4" customHeight="1">
      <c r="A6" s="1" t="s">
        <v>463</v>
      </c>
      <c r="B6" s="2">
        <v>9</v>
      </c>
      <c r="C6" s="1" t="s">
        <v>42</v>
      </c>
      <c r="D6" s="1" t="s">
        <v>32</v>
      </c>
      <c r="E6" s="1" t="s">
        <v>43</v>
      </c>
      <c r="F6" s="1">
        <v>504459</v>
      </c>
      <c r="G6" s="1">
        <v>210021634</v>
      </c>
      <c r="H6" s="2">
        <v>3200026615</v>
      </c>
      <c r="I6" s="9">
        <v>44571</v>
      </c>
      <c r="J6" s="2">
        <v>1</v>
      </c>
      <c r="K6" s="4">
        <v>312.5</v>
      </c>
      <c r="L6" s="5">
        <v>0</v>
      </c>
      <c r="M6" s="5">
        <v>0</v>
      </c>
      <c r="N6" s="6">
        <v>312.5</v>
      </c>
      <c r="O6" s="43">
        <v>44571</v>
      </c>
      <c r="P6" s="8" t="s">
        <v>44</v>
      </c>
      <c r="Q6" s="10" t="s">
        <v>45</v>
      </c>
    </row>
    <row r="7" spans="1:17" s="7" customFormat="1" ht="39.6" customHeight="1">
      <c r="A7" s="1" t="s">
        <v>463</v>
      </c>
      <c r="B7" s="2">
        <v>10</v>
      </c>
      <c r="C7" s="1" t="s">
        <v>46</v>
      </c>
      <c r="D7" s="1" t="s">
        <v>32</v>
      </c>
      <c r="E7" s="1" t="s">
        <v>47</v>
      </c>
      <c r="F7" s="1">
        <v>504786</v>
      </c>
      <c r="G7" s="1">
        <v>210021635</v>
      </c>
      <c r="H7" s="2">
        <v>3200026616</v>
      </c>
      <c r="I7" s="9">
        <v>44571</v>
      </c>
      <c r="J7" s="2">
        <v>3</v>
      </c>
      <c r="K7" s="11">
        <v>161.30000000000001</v>
      </c>
      <c r="L7" s="5">
        <v>0.21</v>
      </c>
      <c r="M7" s="5">
        <v>33.873000000000005</v>
      </c>
      <c r="N7" s="6">
        <v>195.173</v>
      </c>
      <c r="O7" s="43">
        <v>44571</v>
      </c>
      <c r="P7" s="8" t="s">
        <v>48</v>
      </c>
      <c r="Q7" s="10" t="s">
        <v>49</v>
      </c>
    </row>
    <row r="8" spans="1:17" s="7" customFormat="1" ht="28.8" customHeight="1">
      <c r="A8" s="1" t="s">
        <v>463</v>
      </c>
      <c r="B8" s="2">
        <v>11</v>
      </c>
      <c r="C8" s="1" t="s">
        <v>50</v>
      </c>
      <c r="D8" s="1" t="s">
        <v>32</v>
      </c>
      <c r="E8" s="1" t="s">
        <v>51</v>
      </c>
      <c r="F8" s="1">
        <v>504301</v>
      </c>
      <c r="G8" s="1">
        <v>210021603</v>
      </c>
      <c r="H8" s="1">
        <v>3200026668</v>
      </c>
      <c r="I8" s="9">
        <v>44593</v>
      </c>
      <c r="J8" s="2">
        <v>1</v>
      </c>
      <c r="K8" s="4">
        <v>3429.75</v>
      </c>
      <c r="L8" s="5">
        <v>0.21</v>
      </c>
      <c r="M8" s="5">
        <v>720.24749999999995</v>
      </c>
      <c r="N8" s="6">
        <v>4149.9974999999995</v>
      </c>
      <c r="O8" s="43">
        <v>44593</v>
      </c>
      <c r="P8" s="1" t="s">
        <v>52</v>
      </c>
      <c r="Q8" s="1" t="s">
        <v>53</v>
      </c>
    </row>
    <row r="9" spans="1:17" s="7" customFormat="1" ht="31.8" customHeight="1">
      <c r="A9" s="1" t="s">
        <v>463</v>
      </c>
      <c r="B9" s="2">
        <v>18</v>
      </c>
      <c r="C9" s="1" t="s">
        <v>54</v>
      </c>
      <c r="D9" s="1" t="s">
        <v>32</v>
      </c>
      <c r="E9" s="1" t="s">
        <v>55</v>
      </c>
      <c r="F9" s="1">
        <v>500017</v>
      </c>
      <c r="G9" s="1">
        <v>210021632</v>
      </c>
      <c r="H9" s="2">
        <v>3200026625</v>
      </c>
      <c r="I9" s="9">
        <v>44582</v>
      </c>
      <c r="J9" s="2">
        <v>1</v>
      </c>
      <c r="K9" s="4">
        <v>1800</v>
      </c>
      <c r="L9" s="5">
        <v>0.21</v>
      </c>
      <c r="M9" s="5">
        <v>378</v>
      </c>
      <c r="N9" s="6">
        <v>2178</v>
      </c>
      <c r="O9" s="43" t="s">
        <v>56</v>
      </c>
      <c r="P9" s="1" t="s">
        <v>57</v>
      </c>
      <c r="Q9" s="1" t="s">
        <v>58</v>
      </c>
    </row>
    <row r="10" spans="1:17" s="7" customFormat="1" ht="37.799999999999997" customHeight="1">
      <c r="A10" s="1" t="s">
        <v>463</v>
      </c>
      <c r="B10" s="2">
        <v>19</v>
      </c>
      <c r="C10" s="1" t="s">
        <v>59</v>
      </c>
      <c r="D10" s="1" t="s">
        <v>32</v>
      </c>
      <c r="E10" s="1" t="s">
        <v>60</v>
      </c>
      <c r="F10" s="1">
        <v>504709</v>
      </c>
      <c r="G10" s="1">
        <v>210021633</v>
      </c>
      <c r="H10" s="2">
        <v>3200026626</v>
      </c>
      <c r="I10" s="9">
        <v>44582</v>
      </c>
      <c r="J10" s="2">
        <v>3</v>
      </c>
      <c r="K10" s="4">
        <v>1490</v>
      </c>
      <c r="L10" s="5">
        <v>0.21</v>
      </c>
      <c r="M10" s="5">
        <v>312.89999999999998</v>
      </c>
      <c r="N10" s="6">
        <v>1802.9</v>
      </c>
      <c r="O10" s="43" t="s">
        <v>61</v>
      </c>
      <c r="P10" s="1" t="s">
        <v>62</v>
      </c>
      <c r="Q10" s="1" t="s">
        <v>63</v>
      </c>
    </row>
    <row r="11" spans="1:17" s="7" customFormat="1" ht="36.6" customHeight="1">
      <c r="A11" s="1" t="s">
        <v>463</v>
      </c>
      <c r="B11" s="2">
        <v>20</v>
      </c>
      <c r="C11" s="1" t="s">
        <v>64</v>
      </c>
      <c r="D11" s="1" t="s">
        <v>32</v>
      </c>
      <c r="E11" s="1" t="s">
        <v>65</v>
      </c>
      <c r="F11" s="1">
        <v>500207</v>
      </c>
      <c r="G11" s="1">
        <v>210021639</v>
      </c>
      <c r="H11" s="2">
        <v>3200026629</v>
      </c>
      <c r="I11" s="9">
        <v>44575</v>
      </c>
      <c r="J11" s="2">
        <v>3</v>
      </c>
      <c r="K11" s="4">
        <v>278</v>
      </c>
      <c r="L11" s="5">
        <v>0.04</v>
      </c>
      <c r="M11" s="5">
        <v>11.120000000000001</v>
      </c>
      <c r="N11" s="6">
        <v>289.12</v>
      </c>
      <c r="O11" s="43">
        <v>44575</v>
      </c>
      <c r="P11" s="1" t="s">
        <v>66</v>
      </c>
      <c r="Q11" s="1" t="s">
        <v>1309</v>
      </c>
    </row>
    <row r="12" spans="1:17" s="7" customFormat="1" ht="33" customHeight="1">
      <c r="A12" s="1" t="s">
        <v>463</v>
      </c>
      <c r="B12" s="2">
        <v>21</v>
      </c>
      <c r="C12" s="30" t="s">
        <v>67</v>
      </c>
      <c r="D12" s="30" t="s">
        <v>32</v>
      </c>
      <c r="E12" s="1" t="s">
        <v>68</v>
      </c>
      <c r="F12" s="30">
        <v>503921</v>
      </c>
      <c r="G12" s="1">
        <v>210021652</v>
      </c>
      <c r="H12" s="31">
        <v>3200026632</v>
      </c>
      <c r="I12" s="9">
        <v>44575</v>
      </c>
      <c r="J12" s="31">
        <v>1</v>
      </c>
      <c r="K12" s="4">
        <v>7950</v>
      </c>
      <c r="L12" s="5">
        <v>0</v>
      </c>
      <c r="M12" s="5">
        <v>0</v>
      </c>
      <c r="N12" s="6">
        <v>7950</v>
      </c>
      <c r="O12" s="44" t="s">
        <v>69</v>
      </c>
      <c r="P12" s="1" t="s">
        <v>70</v>
      </c>
      <c r="Q12" s="30" t="s">
        <v>71</v>
      </c>
    </row>
    <row r="13" spans="1:17" s="7" customFormat="1" ht="30" customHeight="1">
      <c r="A13" s="1" t="s">
        <v>463</v>
      </c>
      <c r="B13" s="2">
        <v>23</v>
      </c>
      <c r="C13" s="1" t="s">
        <v>72</v>
      </c>
      <c r="D13" s="1" t="s">
        <v>24</v>
      </c>
      <c r="E13" s="1" t="s">
        <v>73</v>
      </c>
      <c r="F13" s="1">
        <v>504832</v>
      </c>
      <c r="G13" s="1">
        <v>220002423</v>
      </c>
      <c r="H13" s="12">
        <v>3200026665</v>
      </c>
      <c r="I13" s="9">
        <v>44575</v>
      </c>
      <c r="J13" s="2">
        <v>1</v>
      </c>
      <c r="K13" s="4">
        <v>8000</v>
      </c>
      <c r="L13" s="5">
        <v>0.21</v>
      </c>
      <c r="M13" s="5">
        <v>1680</v>
      </c>
      <c r="N13" s="6">
        <v>9680</v>
      </c>
      <c r="O13" s="43">
        <v>44589</v>
      </c>
      <c r="P13" s="1" t="s">
        <v>74</v>
      </c>
      <c r="Q13" s="1" t="s">
        <v>75</v>
      </c>
    </row>
    <row r="14" spans="1:17" s="7" customFormat="1" ht="32.4" customHeight="1">
      <c r="A14" s="1" t="s">
        <v>463</v>
      </c>
      <c r="B14" s="2">
        <v>24</v>
      </c>
      <c r="C14" s="1" t="s">
        <v>76</v>
      </c>
      <c r="D14" s="1" t="s">
        <v>24</v>
      </c>
      <c r="E14" s="1" t="s">
        <v>77</v>
      </c>
      <c r="F14" s="1">
        <v>505003</v>
      </c>
      <c r="G14" s="1">
        <v>220002445</v>
      </c>
      <c r="H14" s="32">
        <v>3200026631</v>
      </c>
      <c r="I14" s="9">
        <v>44575</v>
      </c>
      <c r="J14" s="2">
        <v>1</v>
      </c>
      <c r="K14" s="4">
        <v>2000</v>
      </c>
      <c r="L14" s="5">
        <v>0</v>
      </c>
      <c r="M14" s="5">
        <v>0</v>
      </c>
      <c r="N14" s="6">
        <v>2000</v>
      </c>
      <c r="O14" s="43">
        <v>44584</v>
      </c>
      <c r="P14" s="1" t="s">
        <v>78</v>
      </c>
      <c r="Q14" s="1" t="s">
        <v>79</v>
      </c>
    </row>
    <row r="15" spans="1:17" s="7" customFormat="1" ht="33" customHeight="1">
      <c r="A15" s="1" t="s">
        <v>463</v>
      </c>
      <c r="B15" s="2">
        <v>27</v>
      </c>
      <c r="C15" s="1" t="s">
        <v>80</v>
      </c>
      <c r="D15" s="1" t="s">
        <v>24</v>
      </c>
      <c r="E15" s="1" t="s">
        <v>81</v>
      </c>
      <c r="F15" s="1">
        <v>500538</v>
      </c>
      <c r="G15" s="1">
        <v>210021647</v>
      </c>
      <c r="H15" s="2">
        <v>3200026635</v>
      </c>
      <c r="I15" s="3">
        <v>44582</v>
      </c>
      <c r="J15" s="2">
        <v>1</v>
      </c>
      <c r="K15" s="4">
        <v>2500</v>
      </c>
      <c r="L15" s="5">
        <v>0.21</v>
      </c>
      <c r="M15" s="5">
        <v>525</v>
      </c>
      <c r="N15" s="6">
        <v>3025</v>
      </c>
      <c r="O15" s="43">
        <v>44561</v>
      </c>
      <c r="P15" s="1" t="s">
        <v>82</v>
      </c>
      <c r="Q15" s="1" t="s">
        <v>83</v>
      </c>
    </row>
    <row r="16" spans="1:17" s="7" customFormat="1" ht="44.4" customHeight="1">
      <c r="A16" s="1" t="s">
        <v>463</v>
      </c>
      <c r="B16" s="2">
        <v>28</v>
      </c>
      <c r="C16" s="1" t="s">
        <v>84</v>
      </c>
      <c r="D16" s="1" t="s">
        <v>24</v>
      </c>
      <c r="E16" s="1" t="s">
        <v>85</v>
      </c>
      <c r="F16" s="1">
        <v>504989</v>
      </c>
      <c r="G16" s="1">
        <v>210021651</v>
      </c>
      <c r="H16" s="2">
        <v>3200026637</v>
      </c>
      <c r="I16" s="3">
        <v>44582</v>
      </c>
      <c r="J16" s="2">
        <v>1</v>
      </c>
      <c r="K16" s="4">
        <v>800</v>
      </c>
      <c r="L16" s="5">
        <v>0.21</v>
      </c>
      <c r="M16" s="5">
        <v>168</v>
      </c>
      <c r="N16" s="6">
        <v>968</v>
      </c>
      <c r="O16" s="43">
        <v>44588</v>
      </c>
      <c r="P16" s="1" t="s">
        <v>86</v>
      </c>
      <c r="Q16" s="1" t="s">
        <v>87</v>
      </c>
    </row>
    <row r="17" spans="1:17" s="7" customFormat="1" ht="31.2" customHeight="1">
      <c r="A17" s="1" t="s">
        <v>463</v>
      </c>
      <c r="B17" s="2">
        <v>29</v>
      </c>
      <c r="C17" s="1" t="s">
        <v>88</v>
      </c>
      <c r="D17" s="1" t="s">
        <v>32</v>
      </c>
      <c r="E17" s="1" t="s">
        <v>89</v>
      </c>
      <c r="F17" s="1">
        <v>504789</v>
      </c>
      <c r="G17" s="1">
        <v>210021653</v>
      </c>
      <c r="H17" s="2">
        <v>3200026638</v>
      </c>
      <c r="I17" s="3">
        <v>44582</v>
      </c>
      <c r="J17" s="2">
        <v>1</v>
      </c>
      <c r="K17" s="4">
        <v>15.91</v>
      </c>
      <c r="L17" s="5">
        <v>0.21</v>
      </c>
      <c r="M17" s="5">
        <v>3.3411</v>
      </c>
      <c r="N17" s="6">
        <v>19.251100000000001</v>
      </c>
      <c r="O17" s="43">
        <v>44582</v>
      </c>
      <c r="P17" s="1" t="s">
        <v>90</v>
      </c>
      <c r="Q17" s="1" t="s">
        <v>91</v>
      </c>
    </row>
    <row r="18" spans="1:17" s="7" customFormat="1" ht="36.6" customHeight="1">
      <c r="A18" s="1" t="s">
        <v>463</v>
      </c>
      <c r="B18" s="2">
        <v>30</v>
      </c>
      <c r="C18" s="1" t="s">
        <v>92</v>
      </c>
      <c r="D18" s="1" t="s">
        <v>24</v>
      </c>
      <c r="E18" s="1" t="s">
        <v>93</v>
      </c>
      <c r="F18" s="1">
        <v>504056</v>
      </c>
      <c r="G18" s="1">
        <v>210021654</v>
      </c>
      <c r="H18" s="2">
        <v>3200026639</v>
      </c>
      <c r="I18" s="3">
        <v>44582</v>
      </c>
      <c r="J18" s="2">
        <v>3</v>
      </c>
      <c r="K18" s="4">
        <v>4376.01</v>
      </c>
      <c r="L18" s="5">
        <v>0.21</v>
      </c>
      <c r="M18" s="5">
        <v>918.96209999999996</v>
      </c>
      <c r="N18" s="6">
        <v>5294.9721</v>
      </c>
      <c r="O18" s="43" t="s">
        <v>3</v>
      </c>
      <c r="P18" s="1" t="s">
        <v>94</v>
      </c>
      <c r="Q18" s="1" t="s">
        <v>95</v>
      </c>
    </row>
    <row r="19" spans="1:17" s="7" customFormat="1" ht="32.4" customHeight="1">
      <c r="A19" s="1" t="s">
        <v>463</v>
      </c>
      <c r="B19" s="2">
        <v>31</v>
      </c>
      <c r="C19" s="1" t="s">
        <v>96</v>
      </c>
      <c r="D19" s="1" t="s">
        <v>32</v>
      </c>
      <c r="E19" s="1" t="s">
        <v>97</v>
      </c>
      <c r="F19" s="1">
        <v>505009</v>
      </c>
      <c r="G19" s="1">
        <v>210021655</v>
      </c>
      <c r="H19" s="2">
        <v>3200026640</v>
      </c>
      <c r="I19" s="3">
        <v>44582</v>
      </c>
      <c r="J19" s="2">
        <v>3</v>
      </c>
      <c r="K19" s="4">
        <v>605.04</v>
      </c>
      <c r="L19" s="5">
        <v>0.21</v>
      </c>
      <c r="M19" s="5">
        <v>127.05839999999999</v>
      </c>
      <c r="N19" s="6">
        <v>732.09839999999997</v>
      </c>
      <c r="O19" s="43" t="s">
        <v>98</v>
      </c>
      <c r="P19" s="1" t="s">
        <v>99</v>
      </c>
      <c r="Q19" s="1" t="s">
        <v>1309</v>
      </c>
    </row>
    <row r="20" spans="1:17" s="7" customFormat="1" ht="34.200000000000003" customHeight="1">
      <c r="A20" s="1" t="s">
        <v>463</v>
      </c>
      <c r="B20" s="2">
        <v>32</v>
      </c>
      <c r="C20" s="1" t="s">
        <v>100</v>
      </c>
      <c r="D20" s="1" t="s">
        <v>32</v>
      </c>
      <c r="E20" s="1" t="s">
        <v>101</v>
      </c>
      <c r="F20" s="1">
        <v>503437</v>
      </c>
      <c r="G20" s="1">
        <v>210021656</v>
      </c>
      <c r="H20" s="2">
        <v>3200026641</v>
      </c>
      <c r="I20" s="3">
        <v>44582</v>
      </c>
      <c r="J20" s="2">
        <v>3</v>
      </c>
      <c r="K20" s="4">
        <v>110</v>
      </c>
      <c r="L20" s="5">
        <v>0.21</v>
      </c>
      <c r="M20" s="5">
        <v>23.099999999999998</v>
      </c>
      <c r="N20" s="6">
        <v>133.1</v>
      </c>
      <c r="O20" s="43" t="s">
        <v>102</v>
      </c>
      <c r="P20" s="1" t="s">
        <v>103</v>
      </c>
      <c r="Q20" s="1" t="s">
        <v>104</v>
      </c>
    </row>
    <row r="21" spans="1:17" s="7" customFormat="1" ht="25.2" customHeight="1">
      <c r="A21" s="1" t="s">
        <v>463</v>
      </c>
      <c r="B21" s="2">
        <v>33</v>
      </c>
      <c r="C21" s="1" t="s">
        <v>105</v>
      </c>
      <c r="D21" s="1" t="s">
        <v>32</v>
      </c>
      <c r="E21" s="1" t="s">
        <v>106</v>
      </c>
      <c r="F21" s="1">
        <v>501025</v>
      </c>
      <c r="G21" s="1">
        <v>210021668</v>
      </c>
      <c r="H21" s="2">
        <v>3200026643</v>
      </c>
      <c r="I21" s="3">
        <v>44582</v>
      </c>
      <c r="J21" s="2">
        <v>3</v>
      </c>
      <c r="K21" s="4">
        <v>1567.14</v>
      </c>
      <c r="L21" s="5">
        <v>0.21</v>
      </c>
      <c r="M21" s="5">
        <v>329.0994</v>
      </c>
      <c r="N21" s="6">
        <v>1896.2394000000002</v>
      </c>
      <c r="O21" s="43">
        <v>44602</v>
      </c>
      <c r="P21" s="1" t="s">
        <v>107</v>
      </c>
      <c r="Q21" s="1" t="s">
        <v>108</v>
      </c>
    </row>
    <row r="22" spans="1:17" s="7" customFormat="1" ht="30.6">
      <c r="A22" s="1" t="s">
        <v>463</v>
      </c>
      <c r="B22" s="2">
        <v>34</v>
      </c>
      <c r="C22" s="1" t="s">
        <v>109</v>
      </c>
      <c r="D22" s="1" t="s">
        <v>24</v>
      </c>
      <c r="E22" s="1" t="s">
        <v>110</v>
      </c>
      <c r="F22" s="1">
        <v>503359</v>
      </c>
      <c r="G22" s="1">
        <v>210021669</v>
      </c>
      <c r="H22" s="2">
        <v>3200026644</v>
      </c>
      <c r="I22" s="3">
        <v>44582</v>
      </c>
      <c r="J22" s="2">
        <v>3</v>
      </c>
      <c r="K22" s="4">
        <v>400</v>
      </c>
      <c r="L22" s="5">
        <v>0.21</v>
      </c>
      <c r="M22" s="5">
        <v>84</v>
      </c>
      <c r="N22" s="6">
        <v>484</v>
      </c>
      <c r="O22" s="43">
        <v>44580</v>
      </c>
      <c r="P22" s="1" t="s">
        <v>111</v>
      </c>
      <c r="Q22" s="1" t="s">
        <v>1309</v>
      </c>
    </row>
    <row r="23" spans="1:17" s="7" customFormat="1" ht="29.4" customHeight="1">
      <c r="A23" s="1" t="s">
        <v>463</v>
      </c>
      <c r="B23" s="2">
        <v>41</v>
      </c>
      <c r="C23" s="1" t="s">
        <v>112</v>
      </c>
      <c r="D23" s="1" t="s">
        <v>32</v>
      </c>
      <c r="E23" s="1" t="s">
        <v>113</v>
      </c>
      <c r="F23" s="1">
        <v>504799</v>
      </c>
      <c r="G23" s="1">
        <v>210021659</v>
      </c>
      <c r="H23" s="2">
        <v>3200026653</v>
      </c>
      <c r="I23" s="3">
        <v>44585</v>
      </c>
      <c r="J23" s="2">
        <v>3</v>
      </c>
      <c r="K23" s="4">
        <v>87</v>
      </c>
      <c r="L23" s="5">
        <v>0.21</v>
      </c>
      <c r="M23" s="5">
        <v>18.27</v>
      </c>
      <c r="N23" s="6">
        <v>105.27</v>
      </c>
      <c r="O23" s="43">
        <v>44588</v>
      </c>
      <c r="P23" s="1" t="s">
        <v>114</v>
      </c>
      <c r="Q23" s="1" t="s">
        <v>115</v>
      </c>
    </row>
    <row r="24" spans="1:17" s="7" customFormat="1" ht="39.6" customHeight="1">
      <c r="A24" s="1" t="s">
        <v>463</v>
      </c>
      <c r="B24" s="2">
        <v>42</v>
      </c>
      <c r="C24" s="1" t="s">
        <v>116</v>
      </c>
      <c r="D24" s="1" t="s">
        <v>24</v>
      </c>
      <c r="E24" s="1" t="s">
        <v>117</v>
      </c>
      <c r="F24" s="1">
        <v>500821</v>
      </c>
      <c r="G24" s="1">
        <v>210021638</v>
      </c>
      <c r="H24" s="2">
        <v>3200026651</v>
      </c>
      <c r="I24" s="3">
        <v>44582</v>
      </c>
      <c r="J24" s="2">
        <v>1</v>
      </c>
      <c r="K24" s="4">
        <v>9813.4</v>
      </c>
      <c r="L24" s="5">
        <v>0.21</v>
      </c>
      <c r="M24" s="5">
        <v>2060.8139999999999</v>
      </c>
      <c r="N24" s="6">
        <v>11874.214</v>
      </c>
      <c r="O24" s="43" t="s">
        <v>3</v>
      </c>
      <c r="P24" s="1" t="s">
        <v>118</v>
      </c>
      <c r="Q24" s="1" t="s">
        <v>119</v>
      </c>
    </row>
    <row r="25" spans="1:17" s="7" customFormat="1" ht="43.8" customHeight="1">
      <c r="A25" s="1" t="s">
        <v>463</v>
      </c>
      <c r="B25" s="2">
        <v>43</v>
      </c>
      <c r="C25" s="1" t="s">
        <v>120</v>
      </c>
      <c r="D25" s="1" t="s">
        <v>24</v>
      </c>
      <c r="E25" s="1" t="s">
        <v>121</v>
      </c>
      <c r="F25" s="1">
        <v>504401</v>
      </c>
      <c r="G25" s="1">
        <v>210021673</v>
      </c>
      <c r="H25" s="2">
        <v>3200026648</v>
      </c>
      <c r="I25" s="3">
        <v>44582</v>
      </c>
      <c r="J25" s="2">
        <v>1</v>
      </c>
      <c r="K25" s="4">
        <v>1425</v>
      </c>
      <c r="L25" s="5">
        <v>0.21</v>
      </c>
      <c r="M25" s="5">
        <v>299.25</v>
      </c>
      <c r="N25" s="6">
        <v>1724.25</v>
      </c>
      <c r="O25" s="43" t="s">
        <v>122</v>
      </c>
      <c r="P25" s="1" t="s">
        <v>123</v>
      </c>
      <c r="Q25" s="1" t="s">
        <v>124</v>
      </c>
    </row>
    <row r="26" spans="1:17" s="7" customFormat="1" ht="42.6" customHeight="1">
      <c r="A26" s="1" t="s">
        <v>463</v>
      </c>
      <c r="B26" s="2">
        <v>44</v>
      </c>
      <c r="C26" s="1" t="s">
        <v>125</v>
      </c>
      <c r="D26" s="1" t="s">
        <v>24</v>
      </c>
      <c r="E26" s="1" t="s">
        <v>126</v>
      </c>
      <c r="F26" s="1">
        <v>504293</v>
      </c>
      <c r="G26" s="1">
        <v>210021672</v>
      </c>
      <c r="H26" s="2">
        <v>3200026650</v>
      </c>
      <c r="I26" s="3">
        <v>44581</v>
      </c>
      <c r="J26" s="2">
        <v>1</v>
      </c>
      <c r="K26" s="4">
        <v>670</v>
      </c>
      <c r="L26" s="5">
        <v>0.21</v>
      </c>
      <c r="M26" s="5">
        <v>140.69999999999999</v>
      </c>
      <c r="N26" s="6">
        <v>810.7</v>
      </c>
      <c r="O26" s="43">
        <v>44582</v>
      </c>
      <c r="P26" s="1" t="s">
        <v>127</v>
      </c>
      <c r="Q26" s="1" t="s">
        <v>1309</v>
      </c>
    </row>
    <row r="27" spans="1:17" s="7" customFormat="1" ht="27.6" customHeight="1">
      <c r="A27" s="1" t="s">
        <v>463</v>
      </c>
      <c r="B27" s="2">
        <v>45</v>
      </c>
      <c r="C27" s="1" t="s">
        <v>128</v>
      </c>
      <c r="D27" s="1" t="s">
        <v>32</v>
      </c>
      <c r="E27" s="1" t="s">
        <v>129</v>
      </c>
      <c r="F27" s="1">
        <v>504890</v>
      </c>
      <c r="G27" s="1">
        <v>210021676</v>
      </c>
      <c r="H27" s="2">
        <v>3200026652</v>
      </c>
      <c r="I27" s="3">
        <v>44582</v>
      </c>
      <c r="J27" s="2">
        <v>3</v>
      </c>
      <c r="K27" s="11">
        <v>12000</v>
      </c>
      <c r="L27" s="5">
        <v>0.21</v>
      </c>
      <c r="M27" s="5">
        <v>2520</v>
      </c>
      <c r="N27" s="6">
        <v>14520</v>
      </c>
      <c r="O27" s="43" t="s">
        <v>98</v>
      </c>
      <c r="P27" s="1" t="s">
        <v>130</v>
      </c>
      <c r="Q27" s="1" t="s">
        <v>131</v>
      </c>
    </row>
    <row r="28" spans="1:17" s="7" customFormat="1" ht="40.799999999999997" customHeight="1">
      <c r="A28" s="1" t="s">
        <v>463</v>
      </c>
      <c r="B28" s="2">
        <v>46</v>
      </c>
      <c r="C28" s="1" t="s">
        <v>132</v>
      </c>
      <c r="D28" s="1" t="s">
        <v>24</v>
      </c>
      <c r="E28" s="1" t="s">
        <v>133</v>
      </c>
      <c r="F28" s="1">
        <v>504959</v>
      </c>
      <c r="G28" s="1">
        <v>210021678</v>
      </c>
      <c r="H28" s="2">
        <v>3200026657</v>
      </c>
      <c r="I28" s="3">
        <v>44585</v>
      </c>
      <c r="J28" s="2">
        <v>1</v>
      </c>
      <c r="K28" s="11">
        <v>2300</v>
      </c>
      <c r="L28" s="5">
        <v>0.21</v>
      </c>
      <c r="M28" s="5">
        <v>483</v>
      </c>
      <c r="N28" s="6">
        <v>2783</v>
      </c>
      <c r="O28" s="43" t="s">
        <v>134</v>
      </c>
      <c r="P28" s="1" t="s">
        <v>135</v>
      </c>
      <c r="Q28" s="1" t="s">
        <v>136</v>
      </c>
    </row>
    <row r="29" spans="1:17" s="7" customFormat="1" ht="44.4" customHeight="1">
      <c r="A29" s="1" t="s">
        <v>463</v>
      </c>
      <c r="B29" s="2">
        <v>47</v>
      </c>
      <c r="C29" s="1" t="s">
        <v>137</v>
      </c>
      <c r="D29" s="1" t="s">
        <v>24</v>
      </c>
      <c r="E29" s="1" t="s">
        <v>138</v>
      </c>
      <c r="F29" s="1">
        <v>504817</v>
      </c>
      <c r="G29" s="1">
        <v>210021677</v>
      </c>
      <c r="H29" s="2">
        <v>3200026656</v>
      </c>
      <c r="I29" s="3">
        <v>44585</v>
      </c>
      <c r="J29" s="2">
        <v>3</v>
      </c>
      <c r="K29" s="4">
        <v>13650</v>
      </c>
      <c r="L29" s="5">
        <v>0</v>
      </c>
      <c r="M29" s="5">
        <v>0</v>
      </c>
      <c r="N29" s="6">
        <v>13650</v>
      </c>
      <c r="O29" s="43" t="s">
        <v>467</v>
      </c>
      <c r="P29" s="1" t="s">
        <v>139</v>
      </c>
      <c r="Q29" s="1" t="s">
        <v>140</v>
      </c>
    </row>
    <row r="30" spans="1:17" s="7" customFormat="1" ht="35.4" customHeight="1">
      <c r="A30" s="1" t="s">
        <v>463</v>
      </c>
      <c r="B30" s="2">
        <v>51</v>
      </c>
      <c r="C30" s="1" t="s">
        <v>141</v>
      </c>
      <c r="D30" s="1" t="s">
        <v>32</v>
      </c>
      <c r="E30" s="1" t="s">
        <v>142</v>
      </c>
      <c r="F30" s="1">
        <v>503613</v>
      </c>
      <c r="G30" s="1">
        <v>210021671</v>
      </c>
      <c r="H30" s="2">
        <v>3200026666</v>
      </c>
      <c r="I30" s="3">
        <v>44593</v>
      </c>
      <c r="J30" s="2">
        <v>3</v>
      </c>
      <c r="K30" s="11">
        <v>878.27</v>
      </c>
      <c r="L30" s="5">
        <v>0.21</v>
      </c>
      <c r="M30" s="5">
        <v>184.4367</v>
      </c>
      <c r="N30" s="6">
        <v>1062.7067</v>
      </c>
      <c r="O30" s="43">
        <v>44593</v>
      </c>
      <c r="P30" s="1" t="s">
        <v>143</v>
      </c>
      <c r="Q30" s="1" t="s">
        <v>144</v>
      </c>
    </row>
    <row r="31" spans="1:17" s="7" customFormat="1" ht="36.6" customHeight="1">
      <c r="A31" s="1" t="s">
        <v>463</v>
      </c>
      <c r="B31" s="2">
        <v>52</v>
      </c>
      <c r="C31" s="1" t="s">
        <v>145</v>
      </c>
      <c r="D31" s="1" t="s">
        <v>32</v>
      </c>
      <c r="E31" s="1" t="s">
        <v>146</v>
      </c>
      <c r="F31" s="1">
        <v>500959</v>
      </c>
      <c r="G31" s="1">
        <v>210021688</v>
      </c>
      <c r="H31" s="2">
        <v>3200026667</v>
      </c>
      <c r="I31" s="3">
        <v>44593</v>
      </c>
      <c r="J31" s="2">
        <v>1</v>
      </c>
      <c r="K31" s="11">
        <v>792.45</v>
      </c>
      <c r="L31" s="5">
        <v>0.21</v>
      </c>
      <c r="M31" s="5">
        <v>166.4145</v>
      </c>
      <c r="N31" s="6">
        <v>958.86450000000002</v>
      </c>
      <c r="O31" s="43">
        <v>44603</v>
      </c>
      <c r="P31" s="1" t="s">
        <v>147</v>
      </c>
      <c r="Q31" s="1" t="s">
        <v>148</v>
      </c>
    </row>
    <row r="32" spans="1:17" s="7" customFormat="1" ht="39" customHeight="1">
      <c r="A32" s="1" t="s">
        <v>463</v>
      </c>
      <c r="B32" s="2">
        <v>53</v>
      </c>
      <c r="C32" s="1" t="s">
        <v>149</v>
      </c>
      <c r="D32" s="1" t="s">
        <v>32</v>
      </c>
      <c r="E32" s="1" t="s">
        <v>150</v>
      </c>
      <c r="F32" s="1">
        <v>503987</v>
      </c>
      <c r="G32" s="1">
        <v>210021689</v>
      </c>
      <c r="H32" s="2">
        <v>3200026682</v>
      </c>
      <c r="I32" s="3">
        <v>44593</v>
      </c>
      <c r="J32" s="2">
        <v>1</v>
      </c>
      <c r="K32" s="11">
        <v>90</v>
      </c>
      <c r="L32" s="5">
        <v>0.21</v>
      </c>
      <c r="M32" s="5">
        <v>18.899999999999999</v>
      </c>
      <c r="N32" s="6">
        <v>108.9</v>
      </c>
      <c r="O32" s="43">
        <v>44606</v>
      </c>
      <c r="P32" s="1" t="s">
        <v>151</v>
      </c>
      <c r="Q32" s="1" t="s">
        <v>152</v>
      </c>
    </row>
    <row r="33" spans="1:17" s="7" customFormat="1" ht="39.6" customHeight="1">
      <c r="A33" s="1" t="s">
        <v>463</v>
      </c>
      <c r="B33" s="2">
        <v>54</v>
      </c>
      <c r="C33" s="1" t="s">
        <v>153</v>
      </c>
      <c r="D33" s="1" t="s">
        <v>32</v>
      </c>
      <c r="E33" s="1" t="s">
        <v>154</v>
      </c>
      <c r="F33" s="1">
        <v>504073</v>
      </c>
      <c r="G33" s="1">
        <v>210021690</v>
      </c>
      <c r="H33" s="2">
        <v>3200026675</v>
      </c>
      <c r="I33" s="3">
        <v>44593</v>
      </c>
      <c r="J33" s="2">
        <v>1</v>
      </c>
      <c r="K33" s="11">
        <v>413.22</v>
      </c>
      <c r="L33" s="5">
        <v>0.21</v>
      </c>
      <c r="M33" s="5">
        <v>86.776200000000003</v>
      </c>
      <c r="N33" s="6">
        <v>499.99620000000004</v>
      </c>
      <c r="O33" s="43" t="s">
        <v>155</v>
      </c>
      <c r="P33" s="1" t="s">
        <v>156</v>
      </c>
      <c r="Q33" s="1" t="s">
        <v>157</v>
      </c>
    </row>
    <row r="34" spans="1:17" s="7" customFormat="1" ht="31.2" customHeight="1">
      <c r="A34" s="1" t="s">
        <v>463</v>
      </c>
      <c r="B34" s="2">
        <v>56</v>
      </c>
      <c r="C34" s="1" t="s">
        <v>158</v>
      </c>
      <c r="D34" s="1" t="s">
        <v>32</v>
      </c>
      <c r="E34" s="1" t="s">
        <v>159</v>
      </c>
      <c r="F34" s="1">
        <v>500694</v>
      </c>
      <c r="G34" s="1">
        <v>210021695</v>
      </c>
      <c r="H34" s="2">
        <v>3200026686</v>
      </c>
      <c r="I34" s="3">
        <v>44593</v>
      </c>
      <c r="J34" s="2">
        <v>3</v>
      </c>
      <c r="K34" s="4">
        <v>1067.0999999999999</v>
      </c>
      <c r="L34" s="5">
        <v>0.21</v>
      </c>
      <c r="M34" s="5">
        <v>224.09099999999998</v>
      </c>
      <c r="N34" s="6">
        <v>1291.1909999999998</v>
      </c>
      <c r="O34" s="43">
        <v>44606</v>
      </c>
      <c r="P34" s="1" t="s">
        <v>160</v>
      </c>
      <c r="Q34" s="1" t="s">
        <v>161</v>
      </c>
    </row>
    <row r="35" spans="1:17" s="7" customFormat="1" ht="24" customHeight="1">
      <c r="A35" s="1" t="s">
        <v>463</v>
      </c>
      <c r="B35" s="2">
        <v>57</v>
      </c>
      <c r="C35" s="1" t="s">
        <v>162</v>
      </c>
      <c r="D35" s="1" t="s">
        <v>32</v>
      </c>
      <c r="E35" s="1" t="s">
        <v>163</v>
      </c>
      <c r="F35" s="1">
        <v>504862</v>
      </c>
      <c r="G35" s="1">
        <v>210021692</v>
      </c>
      <c r="H35" s="2">
        <v>3200026684</v>
      </c>
      <c r="I35" s="3">
        <v>44593</v>
      </c>
      <c r="J35" s="2">
        <v>3</v>
      </c>
      <c r="K35" s="4">
        <v>119.86</v>
      </c>
      <c r="L35" s="5">
        <v>0</v>
      </c>
      <c r="M35" s="5">
        <v>0</v>
      </c>
      <c r="N35" s="6">
        <v>119.86</v>
      </c>
      <c r="O35" s="43">
        <v>44596</v>
      </c>
      <c r="P35" s="1" t="s">
        <v>164</v>
      </c>
      <c r="Q35" s="1" t="s">
        <v>165</v>
      </c>
    </row>
    <row r="36" spans="1:17" s="7" customFormat="1" ht="39.6" customHeight="1">
      <c r="A36" s="1" t="s">
        <v>463</v>
      </c>
      <c r="B36" s="2">
        <v>58</v>
      </c>
      <c r="C36" s="1" t="s">
        <v>166</v>
      </c>
      <c r="D36" s="1" t="s">
        <v>32</v>
      </c>
      <c r="E36" s="1" t="s">
        <v>167</v>
      </c>
      <c r="F36" s="1">
        <v>503608</v>
      </c>
      <c r="G36" s="1">
        <v>210021694</v>
      </c>
      <c r="H36" s="2">
        <v>3200026685</v>
      </c>
      <c r="I36" s="3">
        <v>44593</v>
      </c>
      <c r="J36" s="2">
        <v>3</v>
      </c>
      <c r="K36" s="4">
        <v>581.6</v>
      </c>
      <c r="L36" s="5">
        <v>0.21</v>
      </c>
      <c r="M36" s="5">
        <v>122.136</v>
      </c>
      <c r="N36" s="6">
        <v>703.73599999999999</v>
      </c>
      <c r="O36" s="43">
        <v>44606</v>
      </c>
      <c r="P36" s="1" t="s">
        <v>168</v>
      </c>
      <c r="Q36" s="1" t="s">
        <v>169</v>
      </c>
    </row>
    <row r="37" spans="1:17" s="7" customFormat="1" ht="40.200000000000003" customHeight="1">
      <c r="A37" s="1" t="s">
        <v>463</v>
      </c>
      <c r="B37" s="2">
        <v>59</v>
      </c>
      <c r="C37" s="1" t="s">
        <v>170</v>
      </c>
      <c r="D37" s="1" t="s">
        <v>32</v>
      </c>
      <c r="E37" s="1" t="s">
        <v>171</v>
      </c>
      <c r="F37" s="1">
        <v>503880</v>
      </c>
      <c r="G37" s="1">
        <v>210021696</v>
      </c>
      <c r="H37" s="2">
        <v>3200026681</v>
      </c>
      <c r="I37" s="3">
        <v>44593</v>
      </c>
      <c r="J37" s="2">
        <v>1</v>
      </c>
      <c r="K37" s="4">
        <v>898.7</v>
      </c>
      <c r="L37" s="5">
        <v>0.21</v>
      </c>
      <c r="M37" s="5">
        <v>188.727</v>
      </c>
      <c r="N37" s="6">
        <v>1087.4270000000001</v>
      </c>
      <c r="O37" s="43" t="s">
        <v>172</v>
      </c>
      <c r="P37" s="1" t="s">
        <v>173</v>
      </c>
      <c r="Q37" s="1" t="s">
        <v>174</v>
      </c>
    </row>
    <row r="38" spans="1:17" s="7" customFormat="1" ht="48.6" customHeight="1">
      <c r="A38" s="1" t="s">
        <v>463</v>
      </c>
      <c r="B38" s="2">
        <v>60</v>
      </c>
      <c r="C38" s="1" t="s">
        <v>175</v>
      </c>
      <c r="D38" s="1" t="s">
        <v>24</v>
      </c>
      <c r="E38" s="1" t="s">
        <v>176</v>
      </c>
      <c r="F38" s="1">
        <v>503956</v>
      </c>
      <c r="G38" s="1">
        <v>210021682</v>
      </c>
      <c r="H38" s="2">
        <v>3200026678</v>
      </c>
      <c r="I38" s="3">
        <v>44593</v>
      </c>
      <c r="J38" s="2">
        <v>1</v>
      </c>
      <c r="K38" s="4">
        <v>1947.67</v>
      </c>
      <c r="L38" s="5">
        <v>0.21</v>
      </c>
      <c r="M38" s="5">
        <v>409.01069999999999</v>
      </c>
      <c r="N38" s="6">
        <v>2356.6806999999999</v>
      </c>
      <c r="O38" s="43" t="s">
        <v>1</v>
      </c>
      <c r="P38" s="1" t="s">
        <v>177</v>
      </c>
      <c r="Q38" s="1" t="s">
        <v>178</v>
      </c>
    </row>
    <row r="39" spans="1:17" s="7" customFormat="1" ht="31.8" customHeight="1">
      <c r="A39" s="1" t="s">
        <v>463</v>
      </c>
      <c r="B39" s="2">
        <v>61</v>
      </c>
      <c r="C39" s="1" t="s">
        <v>179</v>
      </c>
      <c r="D39" s="1" t="s">
        <v>24</v>
      </c>
      <c r="E39" s="1" t="s">
        <v>180</v>
      </c>
      <c r="F39" s="1">
        <v>504743</v>
      </c>
      <c r="G39" s="1">
        <v>210021687</v>
      </c>
      <c r="H39" s="2">
        <v>3200026680</v>
      </c>
      <c r="I39" s="3">
        <v>44593</v>
      </c>
      <c r="J39" s="2">
        <v>1</v>
      </c>
      <c r="K39" s="4">
        <v>650</v>
      </c>
      <c r="L39" s="5">
        <v>0.21</v>
      </c>
      <c r="M39" s="5">
        <v>136.5</v>
      </c>
      <c r="N39" s="6">
        <v>786.5</v>
      </c>
      <c r="O39" s="43" t="s">
        <v>172</v>
      </c>
      <c r="P39" s="1" t="s">
        <v>181</v>
      </c>
      <c r="Q39" s="1" t="s">
        <v>182</v>
      </c>
    </row>
    <row r="40" spans="1:17" s="7" customFormat="1" ht="30.6" customHeight="1">
      <c r="A40" s="1" t="s">
        <v>463</v>
      </c>
      <c r="B40" s="2">
        <v>68</v>
      </c>
      <c r="C40" s="1" t="s">
        <v>183</v>
      </c>
      <c r="D40" s="1" t="s">
        <v>32</v>
      </c>
      <c r="E40" s="1" t="s">
        <v>184</v>
      </c>
      <c r="F40" s="1">
        <v>504922</v>
      </c>
      <c r="G40" s="1">
        <v>210021705</v>
      </c>
      <c r="H40" s="2">
        <v>3200026708</v>
      </c>
      <c r="I40" s="33">
        <v>44602</v>
      </c>
      <c r="J40" s="2">
        <v>1</v>
      </c>
      <c r="K40" s="4">
        <v>1065.05</v>
      </c>
      <c r="L40" s="5">
        <v>0</v>
      </c>
      <c r="M40" s="5">
        <v>0</v>
      </c>
      <c r="N40" s="6">
        <v>1065.05</v>
      </c>
      <c r="O40" s="43">
        <v>44589</v>
      </c>
      <c r="P40" s="1" t="s">
        <v>185</v>
      </c>
      <c r="Q40" s="1" t="s">
        <v>1309</v>
      </c>
    </row>
    <row r="41" spans="1:17" s="7" customFormat="1" ht="27" customHeight="1">
      <c r="A41" s="1" t="s">
        <v>463</v>
      </c>
      <c r="B41" s="2">
        <v>69</v>
      </c>
      <c r="C41" s="1" t="s">
        <v>186</v>
      </c>
      <c r="D41" s="1" t="s">
        <v>32</v>
      </c>
      <c r="E41" s="1" t="s">
        <v>187</v>
      </c>
      <c r="F41" s="1">
        <v>504080</v>
      </c>
      <c r="G41" s="2">
        <v>210021698</v>
      </c>
      <c r="H41" s="2">
        <v>3200026712</v>
      </c>
      <c r="I41" s="33">
        <v>44602</v>
      </c>
      <c r="J41" s="2">
        <v>2</v>
      </c>
      <c r="K41" s="4">
        <v>407.1</v>
      </c>
      <c r="L41" s="5">
        <v>0.04</v>
      </c>
      <c r="M41" s="5">
        <v>16.284000000000002</v>
      </c>
      <c r="N41" s="6">
        <v>423.38400000000001</v>
      </c>
      <c r="O41" s="43">
        <v>44607</v>
      </c>
      <c r="P41" s="1" t="s">
        <v>188</v>
      </c>
      <c r="Q41" s="1" t="s">
        <v>1309</v>
      </c>
    </row>
    <row r="42" spans="1:17" s="7" customFormat="1" ht="27" customHeight="1">
      <c r="A42" s="1" t="s">
        <v>463</v>
      </c>
      <c r="B42" s="2">
        <v>70</v>
      </c>
      <c r="C42" s="1" t="s">
        <v>189</v>
      </c>
      <c r="D42" s="1" t="s">
        <v>32</v>
      </c>
      <c r="E42" s="1" t="s">
        <v>190</v>
      </c>
      <c r="F42" s="1">
        <v>504758</v>
      </c>
      <c r="G42" s="1">
        <v>210021699</v>
      </c>
      <c r="H42" s="2">
        <v>3200026711</v>
      </c>
      <c r="I42" s="33">
        <v>44602</v>
      </c>
      <c r="J42" s="2">
        <v>3</v>
      </c>
      <c r="K42" s="4">
        <v>440</v>
      </c>
      <c r="L42" s="5">
        <v>0.21</v>
      </c>
      <c r="M42" s="5">
        <v>92.399999999999991</v>
      </c>
      <c r="N42" s="6">
        <v>532.4</v>
      </c>
      <c r="O42" s="43" t="s">
        <v>191</v>
      </c>
      <c r="P42" s="1" t="s">
        <v>192</v>
      </c>
      <c r="Q42" s="1" t="s">
        <v>193</v>
      </c>
    </row>
    <row r="43" spans="1:17" s="7" customFormat="1" ht="28.8" customHeight="1">
      <c r="A43" s="1" t="s">
        <v>463</v>
      </c>
      <c r="B43" s="2">
        <v>71</v>
      </c>
      <c r="C43" s="1" t="s">
        <v>194</v>
      </c>
      <c r="D43" s="1" t="s">
        <v>32</v>
      </c>
      <c r="E43" s="1" t="s">
        <v>195</v>
      </c>
      <c r="F43" s="1">
        <v>504812</v>
      </c>
      <c r="G43" s="1">
        <v>210021700</v>
      </c>
      <c r="H43" s="2">
        <v>3200026710</v>
      </c>
      <c r="I43" s="33">
        <v>44602</v>
      </c>
      <c r="J43" s="2">
        <v>3</v>
      </c>
      <c r="K43" s="4">
        <v>2528</v>
      </c>
      <c r="L43" s="5">
        <v>0.21</v>
      </c>
      <c r="M43" s="5">
        <v>530.88</v>
      </c>
      <c r="N43" s="6">
        <v>3058.88</v>
      </c>
      <c r="O43" s="43" t="s">
        <v>196</v>
      </c>
      <c r="P43" s="1" t="s">
        <v>197</v>
      </c>
      <c r="Q43" s="1" t="s">
        <v>198</v>
      </c>
    </row>
    <row r="44" spans="1:17" s="7" customFormat="1" ht="26.4" customHeight="1">
      <c r="A44" s="1" t="s">
        <v>463</v>
      </c>
      <c r="B44" s="2">
        <v>72</v>
      </c>
      <c r="C44" s="1" t="s">
        <v>199</v>
      </c>
      <c r="D44" s="1" t="s">
        <v>24</v>
      </c>
      <c r="E44" s="1" t="s">
        <v>200</v>
      </c>
      <c r="F44" s="1">
        <v>500700</v>
      </c>
      <c r="G44" s="1">
        <v>210021701</v>
      </c>
      <c r="H44" s="2">
        <v>3200026709</v>
      </c>
      <c r="I44" s="33">
        <v>44602</v>
      </c>
      <c r="J44" s="2">
        <v>1</v>
      </c>
      <c r="K44" s="4">
        <v>77</v>
      </c>
      <c r="L44" s="5">
        <v>0.21</v>
      </c>
      <c r="M44" s="5">
        <v>16.169999999999998</v>
      </c>
      <c r="N44" s="6">
        <v>93.17</v>
      </c>
      <c r="O44" s="43">
        <v>44602</v>
      </c>
      <c r="P44" s="1" t="s">
        <v>201</v>
      </c>
      <c r="Q44" s="1" t="s">
        <v>202</v>
      </c>
    </row>
    <row r="45" spans="1:17" s="7" customFormat="1" ht="24" customHeight="1">
      <c r="A45" s="1" t="s">
        <v>463</v>
      </c>
      <c r="B45" s="2">
        <v>73</v>
      </c>
      <c r="C45" s="1" t="s">
        <v>203</v>
      </c>
      <c r="D45" s="1" t="s">
        <v>24</v>
      </c>
      <c r="E45" s="1" t="s">
        <v>204</v>
      </c>
      <c r="F45" s="1">
        <v>504812</v>
      </c>
      <c r="G45" s="1">
        <v>220002430</v>
      </c>
      <c r="H45" s="2">
        <v>3200027033</v>
      </c>
      <c r="I45" s="3">
        <v>44568</v>
      </c>
      <c r="J45" s="2">
        <v>1</v>
      </c>
      <c r="K45" s="4">
        <v>8000</v>
      </c>
      <c r="L45" s="5">
        <v>0</v>
      </c>
      <c r="M45" s="5">
        <v>0</v>
      </c>
      <c r="N45" s="6">
        <v>8000</v>
      </c>
      <c r="O45" s="43">
        <v>44696</v>
      </c>
      <c r="P45" s="1" t="s">
        <v>205</v>
      </c>
      <c r="Q45" s="1" t="s">
        <v>1309</v>
      </c>
    </row>
    <row r="46" spans="1:17" s="7" customFormat="1" ht="29.4" customHeight="1">
      <c r="A46" s="1" t="s">
        <v>463</v>
      </c>
      <c r="B46" s="2">
        <v>76</v>
      </c>
      <c r="C46" s="1" t="s">
        <v>206</v>
      </c>
      <c r="D46" s="1" t="s">
        <v>24</v>
      </c>
      <c r="E46" s="1" t="s">
        <v>207</v>
      </c>
      <c r="F46" s="1">
        <v>503400</v>
      </c>
      <c r="G46" s="1">
        <v>210021702</v>
      </c>
      <c r="H46" s="2">
        <v>3200026719</v>
      </c>
      <c r="I46" s="33">
        <v>44602</v>
      </c>
      <c r="J46" s="2">
        <v>1</v>
      </c>
      <c r="K46" s="4">
        <v>80</v>
      </c>
      <c r="L46" s="5">
        <v>0.21</v>
      </c>
      <c r="M46" s="5">
        <v>16.8</v>
      </c>
      <c r="N46" s="6">
        <v>96.8</v>
      </c>
      <c r="O46" s="43">
        <v>44589</v>
      </c>
      <c r="P46" s="1" t="s">
        <v>208</v>
      </c>
      <c r="Q46" s="1" t="s">
        <v>209</v>
      </c>
    </row>
    <row r="47" spans="1:17" s="7" customFormat="1" ht="35.4" customHeight="1">
      <c r="A47" s="1" t="s">
        <v>463</v>
      </c>
      <c r="B47" s="2">
        <v>77</v>
      </c>
      <c r="C47" s="1" t="s">
        <v>210</v>
      </c>
      <c r="D47" s="1" t="s">
        <v>24</v>
      </c>
      <c r="E47" s="1" t="s">
        <v>211</v>
      </c>
      <c r="F47" s="1">
        <v>503400</v>
      </c>
      <c r="G47" s="1">
        <v>210021712</v>
      </c>
      <c r="H47" s="2">
        <v>3200026722</v>
      </c>
      <c r="I47" s="33">
        <v>44602</v>
      </c>
      <c r="J47" s="2">
        <v>1</v>
      </c>
      <c r="K47" s="4">
        <v>560</v>
      </c>
      <c r="L47" s="5">
        <v>0.21</v>
      </c>
      <c r="M47" s="5">
        <v>117.6</v>
      </c>
      <c r="N47" s="6">
        <v>677.6</v>
      </c>
      <c r="O47" s="43">
        <v>44602</v>
      </c>
      <c r="P47" s="1" t="s">
        <v>208</v>
      </c>
      <c r="Q47" s="1" t="s">
        <v>209</v>
      </c>
    </row>
    <row r="48" spans="1:17" s="7" customFormat="1" ht="27" customHeight="1">
      <c r="A48" s="1" t="s">
        <v>463</v>
      </c>
      <c r="B48" s="2">
        <v>78</v>
      </c>
      <c r="C48" s="1" t="s">
        <v>212</v>
      </c>
      <c r="D48" s="1" t="s">
        <v>32</v>
      </c>
      <c r="E48" s="1" t="s">
        <v>213</v>
      </c>
      <c r="F48" s="1">
        <v>504862</v>
      </c>
      <c r="G48" s="1">
        <v>210021708</v>
      </c>
      <c r="H48" s="2">
        <v>3200026716</v>
      </c>
      <c r="I48" s="3">
        <v>44599</v>
      </c>
      <c r="J48" s="2">
        <v>3</v>
      </c>
      <c r="K48" s="4">
        <v>40.35</v>
      </c>
      <c r="L48" s="5">
        <v>0</v>
      </c>
      <c r="M48" s="5">
        <v>0</v>
      </c>
      <c r="N48" s="6">
        <v>40.35</v>
      </c>
      <c r="O48" s="43">
        <v>44607</v>
      </c>
      <c r="P48" s="1" t="s">
        <v>164</v>
      </c>
      <c r="Q48" s="1" t="s">
        <v>165</v>
      </c>
    </row>
    <row r="49" spans="1:17" s="7" customFormat="1" ht="25.8" customHeight="1">
      <c r="A49" s="1" t="s">
        <v>463</v>
      </c>
      <c r="B49" s="2">
        <v>79</v>
      </c>
      <c r="C49" s="1" t="s">
        <v>214</v>
      </c>
      <c r="D49" s="1" t="s">
        <v>32</v>
      </c>
      <c r="E49" s="1" t="s">
        <v>215</v>
      </c>
      <c r="F49" s="1">
        <v>504969</v>
      </c>
      <c r="G49" s="1">
        <v>210021709</v>
      </c>
      <c r="H49" s="2">
        <v>3200026720</v>
      </c>
      <c r="I49" s="33">
        <v>44602</v>
      </c>
      <c r="J49" s="2">
        <v>3</v>
      </c>
      <c r="K49" s="4">
        <v>1170</v>
      </c>
      <c r="L49" s="5">
        <v>0.21</v>
      </c>
      <c r="M49" s="5">
        <v>245.7</v>
      </c>
      <c r="N49" s="6">
        <v>1415.7</v>
      </c>
      <c r="O49" s="43">
        <v>44613</v>
      </c>
      <c r="P49" s="1" t="s">
        <v>216</v>
      </c>
      <c r="Q49" s="12" t="s">
        <v>217</v>
      </c>
    </row>
    <row r="50" spans="1:17" s="7" customFormat="1" ht="34.799999999999997" customHeight="1">
      <c r="A50" s="1" t="s">
        <v>463</v>
      </c>
      <c r="B50" s="2">
        <v>80</v>
      </c>
      <c r="C50" s="1" t="s">
        <v>218</v>
      </c>
      <c r="D50" s="1" t="s">
        <v>32</v>
      </c>
      <c r="E50" s="1" t="s">
        <v>219</v>
      </c>
      <c r="F50" s="1">
        <v>503674</v>
      </c>
      <c r="G50" s="1">
        <v>210021713</v>
      </c>
      <c r="H50" s="2">
        <v>3200026721</v>
      </c>
      <c r="I50" s="33">
        <v>44602</v>
      </c>
      <c r="J50" s="2">
        <v>3</v>
      </c>
      <c r="K50" s="4">
        <v>192.83</v>
      </c>
      <c r="L50" s="5">
        <v>0.21</v>
      </c>
      <c r="M50" s="5">
        <v>40.494300000000003</v>
      </c>
      <c r="N50" s="6">
        <v>233.32430000000002</v>
      </c>
      <c r="O50" s="43">
        <v>44620</v>
      </c>
      <c r="P50" s="1" t="s">
        <v>220</v>
      </c>
      <c r="Q50" s="1" t="s">
        <v>221</v>
      </c>
    </row>
    <row r="51" spans="1:17" s="7" customFormat="1" ht="37.799999999999997" customHeight="1">
      <c r="A51" s="1" t="s">
        <v>463</v>
      </c>
      <c r="B51" s="2">
        <v>82</v>
      </c>
      <c r="C51" s="1" t="s">
        <v>222</v>
      </c>
      <c r="D51" s="1" t="s">
        <v>32</v>
      </c>
      <c r="E51" s="1" t="s">
        <v>223</v>
      </c>
      <c r="F51" s="1">
        <v>500021</v>
      </c>
      <c r="G51" s="1">
        <v>210021718</v>
      </c>
      <c r="H51" s="2">
        <v>3200026754</v>
      </c>
      <c r="I51" s="3">
        <v>44609</v>
      </c>
      <c r="J51" s="2">
        <v>3</v>
      </c>
      <c r="K51" s="4">
        <v>54.47</v>
      </c>
      <c r="L51" s="5">
        <v>0.01</v>
      </c>
      <c r="M51" s="5">
        <v>1.02</v>
      </c>
      <c r="N51" s="6">
        <v>55.49</v>
      </c>
      <c r="O51" s="43">
        <v>44613</v>
      </c>
      <c r="P51" s="1" t="s">
        <v>224</v>
      </c>
      <c r="Q51" s="1" t="s">
        <v>225</v>
      </c>
    </row>
    <row r="52" spans="1:17" s="7" customFormat="1" ht="26.4" customHeight="1">
      <c r="A52" s="1" t="s">
        <v>463</v>
      </c>
      <c r="B52" s="2">
        <v>83</v>
      </c>
      <c r="C52" s="1" t="s">
        <v>226</v>
      </c>
      <c r="D52" s="1" t="s">
        <v>24</v>
      </c>
      <c r="E52" s="1" t="s">
        <v>227</v>
      </c>
      <c r="F52" s="1">
        <v>503877</v>
      </c>
      <c r="G52" s="1">
        <v>210021719</v>
      </c>
      <c r="H52" s="2">
        <v>3200026725</v>
      </c>
      <c r="I52" s="3">
        <v>44602</v>
      </c>
      <c r="J52" s="2">
        <v>1</v>
      </c>
      <c r="K52" s="4">
        <v>453.75</v>
      </c>
      <c r="L52" s="5">
        <v>0</v>
      </c>
      <c r="M52" s="5">
        <v>0</v>
      </c>
      <c r="N52" s="6">
        <v>453.75</v>
      </c>
      <c r="O52" s="43">
        <v>44604</v>
      </c>
      <c r="P52" s="1" t="s">
        <v>228</v>
      </c>
      <c r="Q52" s="1" t="s">
        <v>229</v>
      </c>
    </row>
    <row r="53" spans="1:17" s="7" customFormat="1" ht="39" customHeight="1">
      <c r="A53" s="1" t="s">
        <v>463</v>
      </c>
      <c r="B53" s="2">
        <v>84</v>
      </c>
      <c r="C53" s="1" t="s">
        <v>230</v>
      </c>
      <c r="D53" s="1" t="s">
        <v>32</v>
      </c>
      <c r="E53" s="1" t="s">
        <v>231</v>
      </c>
      <c r="F53" s="1">
        <v>504221</v>
      </c>
      <c r="G53" s="1">
        <v>210021720</v>
      </c>
      <c r="H53" s="2">
        <v>3200026729</v>
      </c>
      <c r="I53" s="3">
        <v>44602</v>
      </c>
      <c r="J53" s="2">
        <v>3</v>
      </c>
      <c r="K53" s="4">
        <v>220</v>
      </c>
      <c r="L53" s="5">
        <v>0.21</v>
      </c>
      <c r="M53" s="5">
        <v>46.199999999999996</v>
      </c>
      <c r="N53" s="6">
        <v>266.2</v>
      </c>
      <c r="O53" s="43">
        <v>44606</v>
      </c>
      <c r="P53" s="1" t="s">
        <v>232</v>
      </c>
      <c r="Q53" s="1" t="s">
        <v>233</v>
      </c>
    </row>
    <row r="54" spans="1:17" s="7" customFormat="1" ht="34.200000000000003" customHeight="1">
      <c r="A54" s="1" t="s">
        <v>463</v>
      </c>
      <c r="B54" s="2">
        <v>85</v>
      </c>
      <c r="C54" s="1" t="s">
        <v>234</v>
      </c>
      <c r="D54" s="1" t="s">
        <v>24</v>
      </c>
      <c r="E54" s="1" t="s">
        <v>235</v>
      </c>
      <c r="F54" s="1">
        <v>504578</v>
      </c>
      <c r="G54" s="1">
        <v>210021721</v>
      </c>
      <c r="H54" s="2">
        <v>3200026730</v>
      </c>
      <c r="I54" s="3">
        <v>44602</v>
      </c>
      <c r="J54" s="2">
        <v>1</v>
      </c>
      <c r="K54" s="4">
        <v>1000</v>
      </c>
      <c r="L54" s="5">
        <v>0</v>
      </c>
      <c r="M54" s="5">
        <v>0</v>
      </c>
      <c r="N54" s="6">
        <v>1500</v>
      </c>
      <c r="O54" s="43" t="s">
        <v>236</v>
      </c>
      <c r="P54" s="1" t="s">
        <v>237</v>
      </c>
      <c r="Q54" s="1" t="s">
        <v>238</v>
      </c>
    </row>
    <row r="55" spans="1:17" s="7" customFormat="1" ht="28.8" customHeight="1">
      <c r="A55" s="1" t="s">
        <v>463</v>
      </c>
      <c r="B55" s="2">
        <v>86</v>
      </c>
      <c r="C55" s="1" t="s">
        <v>239</v>
      </c>
      <c r="D55" s="1" t="s">
        <v>32</v>
      </c>
      <c r="E55" s="1" t="s">
        <v>240</v>
      </c>
      <c r="F55" s="1">
        <v>504025</v>
      </c>
      <c r="G55" s="1">
        <v>210021725</v>
      </c>
      <c r="H55" s="2">
        <v>3200026726</v>
      </c>
      <c r="I55" s="3">
        <v>44602</v>
      </c>
      <c r="J55" s="2">
        <v>3</v>
      </c>
      <c r="K55" s="4">
        <v>2972.99</v>
      </c>
      <c r="L55" s="5">
        <v>0.21</v>
      </c>
      <c r="M55" s="5">
        <v>624.33000000000004</v>
      </c>
      <c r="N55" s="6">
        <v>3597.32</v>
      </c>
      <c r="O55" s="43" t="s">
        <v>241</v>
      </c>
      <c r="P55" s="1" t="s">
        <v>242</v>
      </c>
      <c r="Q55" s="1" t="s">
        <v>243</v>
      </c>
    </row>
    <row r="56" spans="1:17" s="7" customFormat="1" ht="30" customHeight="1">
      <c r="A56" s="1" t="s">
        <v>463</v>
      </c>
      <c r="B56" s="2">
        <v>88</v>
      </c>
      <c r="C56" s="1" t="s">
        <v>244</v>
      </c>
      <c r="D56" s="1" t="s">
        <v>32</v>
      </c>
      <c r="E56" s="1" t="s">
        <v>245</v>
      </c>
      <c r="F56" s="1">
        <v>504073</v>
      </c>
      <c r="G56" s="1">
        <v>210021739</v>
      </c>
      <c r="H56" s="2">
        <v>3200026737</v>
      </c>
      <c r="I56" s="3">
        <v>44603</v>
      </c>
      <c r="J56" s="2">
        <v>1</v>
      </c>
      <c r="K56" s="4">
        <v>1000</v>
      </c>
      <c r="L56" s="5">
        <v>0.21</v>
      </c>
      <c r="M56" s="5">
        <v>210</v>
      </c>
      <c r="N56" s="6">
        <v>1210</v>
      </c>
      <c r="O56" s="43" t="s">
        <v>246</v>
      </c>
      <c r="P56" s="1" t="s">
        <v>156</v>
      </c>
      <c r="Q56" s="1" t="s">
        <v>157</v>
      </c>
    </row>
    <row r="57" spans="1:17" s="7" customFormat="1" ht="25.2" customHeight="1">
      <c r="A57" s="1" t="s">
        <v>463</v>
      </c>
      <c r="B57" s="2">
        <v>93</v>
      </c>
      <c r="C57" s="1" t="s">
        <v>247</v>
      </c>
      <c r="D57" s="1" t="s">
        <v>32</v>
      </c>
      <c r="E57" s="1" t="s">
        <v>248</v>
      </c>
      <c r="F57" s="1">
        <v>504073</v>
      </c>
      <c r="G57" s="1">
        <v>210021750</v>
      </c>
      <c r="H57" s="2">
        <v>3200026741</v>
      </c>
      <c r="I57" s="3">
        <v>44607</v>
      </c>
      <c r="J57" s="2">
        <v>1</v>
      </c>
      <c r="K57" s="4">
        <v>121.75</v>
      </c>
      <c r="L57" s="5">
        <v>0.21</v>
      </c>
      <c r="M57" s="5">
        <v>25.567499999999999</v>
      </c>
      <c r="N57" s="6">
        <v>147.3175</v>
      </c>
      <c r="O57" s="43" t="s">
        <v>249</v>
      </c>
      <c r="P57" s="1" t="s">
        <v>156</v>
      </c>
      <c r="Q57" s="1" t="s">
        <v>157</v>
      </c>
    </row>
    <row r="58" spans="1:17" s="7" customFormat="1" ht="37.200000000000003" customHeight="1">
      <c r="A58" s="1" t="s">
        <v>463</v>
      </c>
      <c r="B58" s="2">
        <v>97</v>
      </c>
      <c r="C58" s="1" t="s">
        <v>250</v>
      </c>
      <c r="D58" s="1" t="s">
        <v>32</v>
      </c>
      <c r="E58" s="1" t="s">
        <v>251</v>
      </c>
      <c r="F58" s="1">
        <v>500821</v>
      </c>
      <c r="G58" s="1">
        <v>210021726</v>
      </c>
      <c r="H58" s="2">
        <v>3200026747</v>
      </c>
      <c r="I58" s="3">
        <v>44609</v>
      </c>
      <c r="J58" s="2">
        <v>1</v>
      </c>
      <c r="K58" s="4">
        <v>1485.66</v>
      </c>
      <c r="L58" s="5">
        <v>0.21</v>
      </c>
      <c r="M58" s="5">
        <v>311.98860000000002</v>
      </c>
      <c r="N58" s="6">
        <v>1797.6486</v>
      </c>
      <c r="O58" s="43" t="s">
        <v>252</v>
      </c>
      <c r="P58" s="1" t="s">
        <v>253</v>
      </c>
      <c r="Q58" s="1" t="s">
        <v>119</v>
      </c>
    </row>
    <row r="59" spans="1:17" s="7" customFormat="1" ht="35.4" customHeight="1">
      <c r="A59" s="1" t="s">
        <v>463</v>
      </c>
      <c r="B59" s="2">
        <v>98</v>
      </c>
      <c r="C59" s="1" t="s">
        <v>254</v>
      </c>
      <c r="D59" s="1" t="s">
        <v>32</v>
      </c>
      <c r="E59" s="1" t="s">
        <v>255</v>
      </c>
      <c r="F59" s="1">
        <v>503629</v>
      </c>
      <c r="G59" s="1">
        <v>210021731</v>
      </c>
      <c r="H59" s="2">
        <v>3200026749</v>
      </c>
      <c r="I59" s="3">
        <v>44609</v>
      </c>
      <c r="J59" s="2">
        <v>3</v>
      </c>
      <c r="K59" s="4">
        <v>879.6</v>
      </c>
      <c r="L59" s="5">
        <v>0.21</v>
      </c>
      <c r="M59" s="5">
        <v>184.71600000000001</v>
      </c>
      <c r="N59" s="6">
        <v>1064.316</v>
      </c>
      <c r="O59" s="43">
        <v>44615</v>
      </c>
      <c r="P59" s="1" t="s">
        <v>256</v>
      </c>
      <c r="Q59" s="1" t="s">
        <v>257</v>
      </c>
    </row>
    <row r="60" spans="1:17" s="7" customFormat="1" ht="33" customHeight="1">
      <c r="A60" s="1" t="s">
        <v>463</v>
      </c>
      <c r="B60" s="2">
        <v>99</v>
      </c>
      <c r="C60" s="1" t="s">
        <v>258</v>
      </c>
      <c r="D60" s="1" t="s">
        <v>32</v>
      </c>
      <c r="E60" s="1" t="s">
        <v>259</v>
      </c>
      <c r="F60" s="1">
        <v>501187</v>
      </c>
      <c r="G60" s="1">
        <v>210021732</v>
      </c>
      <c r="H60" s="2">
        <v>3200026750</v>
      </c>
      <c r="I60" s="3">
        <v>44609</v>
      </c>
      <c r="J60" s="2">
        <v>3</v>
      </c>
      <c r="K60" s="4">
        <v>1319.52</v>
      </c>
      <c r="L60" s="5">
        <v>0.21</v>
      </c>
      <c r="M60" s="5">
        <v>277.0992</v>
      </c>
      <c r="N60" s="6">
        <v>1596.6192000000001</v>
      </c>
      <c r="O60" s="43" t="s">
        <v>260</v>
      </c>
      <c r="P60" s="1" t="s">
        <v>261</v>
      </c>
      <c r="Q60" s="1" t="s">
        <v>262</v>
      </c>
    </row>
    <row r="61" spans="1:17" s="7" customFormat="1" ht="31.2" customHeight="1">
      <c r="A61" s="1" t="s">
        <v>463</v>
      </c>
      <c r="B61" s="2">
        <v>100</v>
      </c>
      <c r="C61" s="1" t="s">
        <v>263</v>
      </c>
      <c r="D61" s="1" t="s">
        <v>32</v>
      </c>
      <c r="E61" s="1" t="s">
        <v>264</v>
      </c>
      <c r="F61" s="1">
        <v>501380</v>
      </c>
      <c r="G61" s="1">
        <v>210021733</v>
      </c>
      <c r="H61" s="2">
        <v>3200026751</v>
      </c>
      <c r="I61" s="3">
        <v>44609</v>
      </c>
      <c r="J61" s="2">
        <v>3</v>
      </c>
      <c r="K61" s="4">
        <v>609.44000000000005</v>
      </c>
      <c r="L61" s="5">
        <v>0.21</v>
      </c>
      <c r="M61" s="5">
        <v>127.98240000000001</v>
      </c>
      <c r="N61" s="6">
        <v>737.42240000000004</v>
      </c>
      <c r="O61" s="43">
        <v>44617</v>
      </c>
      <c r="P61" s="1" t="s">
        <v>265</v>
      </c>
      <c r="Q61" s="1" t="s">
        <v>266</v>
      </c>
    </row>
    <row r="62" spans="1:17" s="7" customFormat="1" ht="35.4" customHeight="1">
      <c r="A62" s="1" t="s">
        <v>463</v>
      </c>
      <c r="B62" s="2">
        <v>101</v>
      </c>
      <c r="C62" s="1" t="s">
        <v>267</v>
      </c>
      <c r="D62" s="1" t="s">
        <v>32</v>
      </c>
      <c r="E62" s="1" t="s">
        <v>268</v>
      </c>
      <c r="F62" s="1">
        <v>503949</v>
      </c>
      <c r="G62" s="1">
        <v>210021746</v>
      </c>
      <c r="H62" s="2">
        <v>3200026742</v>
      </c>
      <c r="I62" s="3">
        <v>44609</v>
      </c>
      <c r="J62" s="2">
        <v>1</v>
      </c>
      <c r="K62" s="4">
        <v>3000</v>
      </c>
      <c r="L62" s="5">
        <v>0.21</v>
      </c>
      <c r="M62" s="5">
        <v>630</v>
      </c>
      <c r="N62" s="6">
        <v>3630</v>
      </c>
      <c r="O62" s="43" t="s">
        <v>269</v>
      </c>
      <c r="P62" s="1" t="s">
        <v>270</v>
      </c>
      <c r="Q62" s="1" t="s">
        <v>271</v>
      </c>
    </row>
    <row r="63" spans="1:17" s="7" customFormat="1" ht="31.8" customHeight="1">
      <c r="A63" s="1" t="s">
        <v>463</v>
      </c>
      <c r="B63" s="2">
        <v>102</v>
      </c>
      <c r="C63" s="1" t="s">
        <v>272</v>
      </c>
      <c r="D63" s="1" t="s">
        <v>24</v>
      </c>
      <c r="E63" s="1" t="s">
        <v>273</v>
      </c>
      <c r="F63" s="1">
        <v>505026</v>
      </c>
      <c r="G63" s="1">
        <v>220002460</v>
      </c>
      <c r="H63" s="2">
        <v>3200026757</v>
      </c>
      <c r="I63" s="3">
        <v>44609</v>
      </c>
      <c r="J63" s="2">
        <v>1</v>
      </c>
      <c r="K63" s="4">
        <v>5000</v>
      </c>
      <c r="L63" s="5">
        <v>0</v>
      </c>
      <c r="M63" s="5">
        <v>0</v>
      </c>
      <c r="N63" s="6">
        <v>5000</v>
      </c>
      <c r="O63" s="43">
        <v>44612</v>
      </c>
      <c r="P63" s="1" t="s">
        <v>274</v>
      </c>
      <c r="Q63" s="1" t="s">
        <v>1309</v>
      </c>
    </row>
    <row r="64" spans="1:17" ht="29.4" customHeight="1">
      <c r="A64" s="1" t="s">
        <v>463</v>
      </c>
      <c r="B64" s="2">
        <v>106</v>
      </c>
      <c r="C64" s="1" t="s">
        <v>275</v>
      </c>
      <c r="D64" s="1" t="s">
        <v>24</v>
      </c>
      <c r="E64" s="1" t="s">
        <v>276</v>
      </c>
      <c r="F64" s="1">
        <v>503987</v>
      </c>
      <c r="G64" s="1">
        <v>210021751</v>
      </c>
      <c r="H64" s="2">
        <v>3200026766</v>
      </c>
      <c r="I64" s="3">
        <v>44614</v>
      </c>
      <c r="J64" s="2">
        <v>1</v>
      </c>
      <c r="K64" s="4">
        <v>683.44</v>
      </c>
      <c r="L64" s="5">
        <v>0.21</v>
      </c>
      <c r="M64" s="5">
        <v>143.5224</v>
      </c>
      <c r="N64" s="6">
        <v>826.96240000000012</v>
      </c>
      <c r="O64" s="43">
        <v>44620</v>
      </c>
      <c r="P64" s="1" t="s">
        <v>151</v>
      </c>
      <c r="Q64" s="1" t="s">
        <v>152</v>
      </c>
    </row>
    <row r="65" spans="1:19" ht="30.6" customHeight="1">
      <c r="A65" s="1" t="s">
        <v>463</v>
      </c>
      <c r="B65" s="2">
        <v>107</v>
      </c>
      <c r="C65" s="1" t="s">
        <v>277</v>
      </c>
      <c r="D65" s="1" t="s">
        <v>32</v>
      </c>
      <c r="E65" s="1" t="s">
        <v>278</v>
      </c>
      <c r="F65" s="1">
        <v>504243</v>
      </c>
      <c r="G65" s="1">
        <v>210021754</v>
      </c>
      <c r="H65" s="2">
        <v>3200026767</v>
      </c>
      <c r="I65" s="3">
        <v>44614</v>
      </c>
      <c r="J65" s="2">
        <v>3</v>
      </c>
      <c r="K65" s="4">
        <v>2017.65</v>
      </c>
      <c r="L65" s="5">
        <v>0.21</v>
      </c>
      <c r="M65" s="5">
        <v>423.70650000000001</v>
      </c>
      <c r="N65" s="6">
        <v>2441.3564999999999</v>
      </c>
      <c r="O65" s="43">
        <v>44617</v>
      </c>
      <c r="P65" s="1" t="s">
        <v>279</v>
      </c>
      <c r="Q65" s="1" t="s">
        <v>280</v>
      </c>
    </row>
    <row r="66" spans="1:19" ht="34.200000000000003" customHeight="1">
      <c r="A66" s="1" t="s">
        <v>463</v>
      </c>
      <c r="B66" s="2">
        <v>108</v>
      </c>
      <c r="C66" s="1" t="s">
        <v>281</v>
      </c>
      <c r="D66" s="1" t="s">
        <v>32</v>
      </c>
      <c r="E66" s="1" t="s">
        <v>282</v>
      </c>
      <c r="F66" s="1">
        <v>504221</v>
      </c>
      <c r="G66" s="1">
        <v>210021755</v>
      </c>
      <c r="H66" s="2">
        <v>3200026768</v>
      </c>
      <c r="I66" s="3">
        <v>44615</v>
      </c>
      <c r="J66" s="2">
        <v>3</v>
      </c>
      <c r="K66" s="4">
        <v>600</v>
      </c>
      <c r="L66" s="5">
        <v>0.21</v>
      </c>
      <c r="M66" s="5">
        <v>126</v>
      </c>
      <c r="N66" s="6">
        <v>726</v>
      </c>
      <c r="O66" s="43">
        <v>44621</v>
      </c>
      <c r="P66" s="1" t="s">
        <v>232</v>
      </c>
      <c r="Q66" s="1" t="s">
        <v>233</v>
      </c>
    </row>
    <row r="67" spans="1:19" ht="28.2" customHeight="1">
      <c r="A67" s="1" t="s">
        <v>463</v>
      </c>
      <c r="B67" s="2">
        <v>109</v>
      </c>
      <c r="C67" s="1" t="s">
        <v>283</v>
      </c>
      <c r="D67" s="1" t="s">
        <v>32</v>
      </c>
      <c r="E67" s="1" t="s">
        <v>284</v>
      </c>
      <c r="F67" s="1">
        <v>500793</v>
      </c>
      <c r="G67" s="1">
        <v>210021758</v>
      </c>
      <c r="H67" s="2">
        <v>3200026769</v>
      </c>
      <c r="I67" s="3">
        <v>44615</v>
      </c>
      <c r="J67" s="2">
        <v>1</v>
      </c>
      <c r="K67" s="4">
        <v>8620</v>
      </c>
      <c r="L67" s="5">
        <v>0.21</v>
      </c>
      <c r="M67" s="5">
        <v>1810.2</v>
      </c>
      <c r="N67" s="6">
        <v>10430.200000000001</v>
      </c>
      <c r="O67" s="43">
        <v>44638</v>
      </c>
      <c r="P67" s="1" t="s">
        <v>285</v>
      </c>
      <c r="Q67" s="1" t="s">
        <v>286</v>
      </c>
    </row>
    <row r="68" spans="1:19" ht="37.799999999999997" customHeight="1">
      <c r="A68" s="1" t="s">
        <v>463</v>
      </c>
      <c r="B68" s="2">
        <v>111</v>
      </c>
      <c r="C68" s="1" t="s">
        <v>289</v>
      </c>
      <c r="D68" s="1" t="s">
        <v>32</v>
      </c>
      <c r="E68" s="1" t="s">
        <v>290</v>
      </c>
      <c r="F68" s="1">
        <v>500976</v>
      </c>
      <c r="G68" s="1">
        <v>210021760</v>
      </c>
      <c r="H68" s="1">
        <v>3200026771</v>
      </c>
      <c r="I68" s="3">
        <v>44615</v>
      </c>
      <c r="J68" s="2">
        <v>1</v>
      </c>
      <c r="K68" s="4">
        <v>13176</v>
      </c>
      <c r="L68" s="5">
        <v>0.21</v>
      </c>
      <c r="M68" s="5">
        <v>2766.96</v>
      </c>
      <c r="N68" s="6">
        <v>15942.96</v>
      </c>
      <c r="O68" s="43">
        <v>44679</v>
      </c>
      <c r="P68" s="1" t="s">
        <v>40</v>
      </c>
      <c r="Q68" s="1" t="s">
        <v>41</v>
      </c>
    </row>
    <row r="69" spans="1:19" ht="32.4" customHeight="1">
      <c r="A69" s="1" t="s">
        <v>463</v>
      </c>
      <c r="B69" s="2">
        <v>112</v>
      </c>
      <c r="C69" s="1" t="s">
        <v>291</v>
      </c>
      <c r="D69" s="1" t="s">
        <v>24</v>
      </c>
      <c r="E69" s="1" t="s">
        <v>292</v>
      </c>
      <c r="F69" s="1">
        <v>504109</v>
      </c>
      <c r="G69" s="1">
        <v>210021761</v>
      </c>
      <c r="H69" s="2">
        <v>3200026761</v>
      </c>
      <c r="I69" s="3">
        <v>44614</v>
      </c>
      <c r="J69" s="2">
        <v>1</v>
      </c>
      <c r="K69" s="4">
        <v>312</v>
      </c>
      <c r="L69" s="5">
        <v>0</v>
      </c>
      <c r="M69" s="5">
        <v>0</v>
      </c>
      <c r="N69" s="6">
        <v>312</v>
      </c>
      <c r="O69" s="43" t="s">
        <v>293</v>
      </c>
      <c r="P69" s="1" t="s">
        <v>294</v>
      </c>
      <c r="Q69" s="1" t="s">
        <v>295</v>
      </c>
    </row>
    <row r="70" spans="1:19" ht="30" customHeight="1">
      <c r="A70" s="1" t="s">
        <v>463</v>
      </c>
      <c r="B70" s="2">
        <v>113</v>
      </c>
      <c r="C70" s="1" t="s">
        <v>296</v>
      </c>
      <c r="D70" s="1" t="s">
        <v>24</v>
      </c>
      <c r="E70" s="1" t="s">
        <v>297</v>
      </c>
      <c r="F70" s="1">
        <v>503940</v>
      </c>
      <c r="G70" s="1">
        <v>210021693</v>
      </c>
      <c r="H70" s="2">
        <v>3200026759</v>
      </c>
      <c r="I70" s="3">
        <v>44588</v>
      </c>
      <c r="J70" s="2">
        <v>1</v>
      </c>
      <c r="K70" s="4">
        <v>6075</v>
      </c>
      <c r="L70" s="5">
        <v>0.21</v>
      </c>
      <c r="M70" s="5">
        <v>1275.75</v>
      </c>
      <c r="N70" s="6">
        <v>7350.75</v>
      </c>
      <c r="O70" s="44">
        <v>44603</v>
      </c>
      <c r="P70" s="1" t="s">
        <v>298</v>
      </c>
      <c r="Q70" s="10" t="s">
        <v>299</v>
      </c>
    </row>
    <row r="71" spans="1:19" ht="40.200000000000003" customHeight="1">
      <c r="A71" s="1" t="s">
        <v>463</v>
      </c>
      <c r="B71" s="2">
        <v>118</v>
      </c>
      <c r="C71" s="1" t="s">
        <v>300</v>
      </c>
      <c r="D71" s="1" t="s">
        <v>24</v>
      </c>
      <c r="E71" s="1" t="s">
        <v>301</v>
      </c>
      <c r="F71" s="1">
        <v>500386</v>
      </c>
      <c r="G71" s="1">
        <v>220002428</v>
      </c>
      <c r="H71" s="2">
        <v>3200026801</v>
      </c>
      <c r="I71" s="3">
        <v>44602</v>
      </c>
      <c r="J71" s="2">
        <v>1</v>
      </c>
      <c r="K71" s="4">
        <v>5000</v>
      </c>
      <c r="L71" s="5">
        <v>0.1</v>
      </c>
      <c r="M71" s="5">
        <v>500</v>
      </c>
      <c r="N71" s="6">
        <v>5500</v>
      </c>
      <c r="O71" s="43">
        <v>44625</v>
      </c>
      <c r="P71" s="1" t="s">
        <v>302</v>
      </c>
      <c r="Q71" s="10" t="s">
        <v>1309</v>
      </c>
    </row>
    <row r="72" spans="1:19" ht="33" customHeight="1">
      <c r="A72" s="1" t="s">
        <v>463</v>
      </c>
      <c r="B72" s="2">
        <v>119</v>
      </c>
      <c r="C72" s="1" t="s">
        <v>303</v>
      </c>
      <c r="D72" s="1" t="s">
        <v>24</v>
      </c>
      <c r="E72" s="1" t="s">
        <v>304</v>
      </c>
      <c r="F72" s="1">
        <v>504413</v>
      </c>
      <c r="G72" s="1">
        <v>210021734</v>
      </c>
      <c r="H72" s="2">
        <v>3200026774</v>
      </c>
      <c r="I72" s="3">
        <v>44615</v>
      </c>
      <c r="J72" s="2">
        <v>3</v>
      </c>
      <c r="K72" s="4">
        <v>2800</v>
      </c>
      <c r="L72" s="5">
        <v>0.21</v>
      </c>
      <c r="M72" s="5">
        <v>588</v>
      </c>
      <c r="N72" s="6">
        <v>3388</v>
      </c>
      <c r="O72" s="43" t="s">
        <v>305</v>
      </c>
      <c r="P72" s="1" t="s">
        <v>306</v>
      </c>
      <c r="Q72" s="1" t="s">
        <v>307</v>
      </c>
    </row>
    <row r="73" spans="1:19" ht="29.4" customHeight="1">
      <c r="A73" s="1" t="s">
        <v>463</v>
      </c>
      <c r="B73" s="2">
        <v>121</v>
      </c>
      <c r="C73" s="1" t="s">
        <v>308</v>
      </c>
      <c r="D73" s="1" t="s">
        <v>24</v>
      </c>
      <c r="E73" s="1" t="s">
        <v>309</v>
      </c>
      <c r="F73" s="1">
        <v>505025</v>
      </c>
      <c r="G73" s="1">
        <v>210021743</v>
      </c>
      <c r="H73" s="2">
        <v>3200026862</v>
      </c>
      <c r="I73" s="3">
        <v>44607</v>
      </c>
      <c r="J73" s="2">
        <v>1</v>
      </c>
      <c r="K73" s="4">
        <v>1500</v>
      </c>
      <c r="L73" s="5">
        <v>0.21</v>
      </c>
      <c r="M73" s="5">
        <v>315</v>
      </c>
      <c r="N73" s="6">
        <v>1815</v>
      </c>
      <c r="O73" s="43" t="s">
        <v>310</v>
      </c>
      <c r="P73" s="1" t="s">
        <v>311</v>
      </c>
      <c r="Q73" s="1" t="s">
        <v>1309</v>
      </c>
    </row>
    <row r="74" spans="1:19" ht="33" customHeight="1">
      <c r="A74" s="1" t="s">
        <v>463</v>
      </c>
      <c r="B74" s="2">
        <v>122</v>
      </c>
      <c r="C74" s="1" t="s">
        <v>312</v>
      </c>
      <c r="D74" s="1" t="s">
        <v>24</v>
      </c>
      <c r="E74" s="1" t="s">
        <v>313</v>
      </c>
      <c r="F74" s="1">
        <v>501700</v>
      </c>
      <c r="G74" s="1">
        <v>220002455</v>
      </c>
      <c r="H74" s="2">
        <v>3200026802</v>
      </c>
      <c r="I74" s="3">
        <v>44614</v>
      </c>
      <c r="J74" s="2">
        <v>1</v>
      </c>
      <c r="K74" s="4">
        <v>1500</v>
      </c>
      <c r="L74" s="5">
        <v>0.21</v>
      </c>
      <c r="M74" s="5">
        <v>315</v>
      </c>
      <c r="N74" s="6">
        <v>1815</v>
      </c>
      <c r="O74" s="43" t="s">
        <v>314</v>
      </c>
      <c r="P74" s="1" t="s">
        <v>315</v>
      </c>
      <c r="Q74" s="1" t="s">
        <v>1309</v>
      </c>
    </row>
    <row r="75" spans="1:19" ht="30.6" customHeight="1">
      <c r="A75" s="1" t="s">
        <v>463</v>
      </c>
      <c r="B75" s="2">
        <v>123</v>
      </c>
      <c r="C75" s="1" t="s">
        <v>471</v>
      </c>
      <c r="D75" s="1" t="s">
        <v>32</v>
      </c>
      <c r="E75" s="1" t="s">
        <v>472</v>
      </c>
      <c r="F75" s="1">
        <v>501154</v>
      </c>
      <c r="G75" s="1">
        <v>210021765</v>
      </c>
      <c r="H75" s="2">
        <v>3200026914</v>
      </c>
      <c r="I75" s="3">
        <v>44655</v>
      </c>
      <c r="J75" s="2">
        <v>1</v>
      </c>
      <c r="K75" s="4">
        <v>659.48</v>
      </c>
      <c r="L75" s="5">
        <v>0.21</v>
      </c>
      <c r="M75" s="5">
        <f t="shared" ref="M75" si="0">K75*L75</f>
        <v>138.49080000000001</v>
      </c>
      <c r="N75" s="6">
        <f t="shared" ref="N75" si="1">K75+M75</f>
        <v>797.97080000000005</v>
      </c>
      <c r="O75" s="43">
        <v>44623</v>
      </c>
      <c r="P75" s="1" t="s">
        <v>473</v>
      </c>
      <c r="Q75" s="1" t="s">
        <v>474</v>
      </c>
      <c r="R75" s="38"/>
      <c r="S75" s="37"/>
    </row>
    <row r="76" spans="1:19" ht="31.2" customHeight="1">
      <c r="A76" s="1" t="s">
        <v>463</v>
      </c>
      <c r="B76" s="2">
        <v>124</v>
      </c>
      <c r="C76" s="1" t="s">
        <v>316</v>
      </c>
      <c r="D76" s="1" t="s">
        <v>32</v>
      </c>
      <c r="E76" s="1" t="s">
        <v>317</v>
      </c>
      <c r="F76" s="1">
        <v>503361</v>
      </c>
      <c r="G76" s="1">
        <v>210021766</v>
      </c>
      <c r="H76" s="2">
        <v>3200026790</v>
      </c>
      <c r="I76" s="3">
        <v>44623</v>
      </c>
      <c r="J76" s="2">
        <v>3</v>
      </c>
      <c r="K76" s="4">
        <v>1415.62</v>
      </c>
      <c r="L76" s="5">
        <v>0.21</v>
      </c>
      <c r="M76" s="5">
        <v>297.28019999999998</v>
      </c>
      <c r="N76" s="6">
        <v>1712.9001999999998</v>
      </c>
      <c r="O76" s="43">
        <v>44635</v>
      </c>
      <c r="P76" s="1" t="s">
        <v>318</v>
      </c>
      <c r="Q76" s="1" t="s">
        <v>319</v>
      </c>
    </row>
    <row r="77" spans="1:19" ht="31.8" customHeight="1">
      <c r="A77" s="1" t="s">
        <v>463</v>
      </c>
      <c r="B77" s="2">
        <v>125</v>
      </c>
      <c r="C77" s="1" t="s">
        <v>320</v>
      </c>
      <c r="D77" s="1" t="s">
        <v>32</v>
      </c>
      <c r="E77" s="1" t="s">
        <v>321</v>
      </c>
      <c r="F77" s="1">
        <v>505034</v>
      </c>
      <c r="G77" s="1">
        <v>210021769</v>
      </c>
      <c r="H77" s="2">
        <v>3200026791</v>
      </c>
      <c r="I77" s="3">
        <v>44623</v>
      </c>
      <c r="J77" s="2">
        <v>1</v>
      </c>
      <c r="K77" s="4">
        <v>553.89</v>
      </c>
      <c r="L77" s="5">
        <v>0</v>
      </c>
      <c r="M77" s="5">
        <v>0</v>
      </c>
      <c r="N77" s="6">
        <v>553.89</v>
      </c>
      <c r="O77" s="43">
        <v>44626</v>
      </c>
      <c r="P77" s="1" t="s">
        <v>322</v>
      </c>
      <c r="Q77" s="1" t="s">
        <v>323</v>
      </c>
    </row>
    <row r="78" spans="1:19" ht="27.6" customHeight="1">
      <c r="A78" s="1" t="s">
        <v>463</v>
      </c>
      <c r="B78" s="2">
        <v>137</v>
      </c>
      <c r="C78" s="1" t="s">
        <v>324</v>
      </c>
      <c r="D78" s="1" t="s">
        <v>24</v>
      </c>
      <c r="E78" s="1" t="s">
        <v>325</v>
      </c>
      <c r="F78" s="1">
        <v>504303</v>
      </c>
      <c r="G78" s="1">
        <v>210021777</v>
      </c>
      <c r="H78" s="2">
        <v>3200026800</v>
      </c>
      <c r="I78" s="3">
        <v>44259</v>
      </c>
      <c r="J78" s="2"/>
      <c r="K78" s="4">
        <v>2655.53</v>
      </c>
      <c r="L78" s="5">
        <v>0.21</v>
      </c>
      <c r="M78" s="5">
        <v>557.66</v>
      </c>
      <c r="N78" s="6">
        <v>3213.19</v>
      </c>
      <c r="O78" s="43" t="s">
        <v>326</v>
      </c>
      <c r="P78" s="1" t="s">
        <v>327</v>
      </c>
      <c r="Q78" s="1" t="s">
        <v>328</v>
      </c>
    </row>
    <row r="79" spans="1:19" ht="30.6" customHeight="1">
      <c r="A79" s="1" t="s">
        <v>463</v>
      </c>
      <c r="B79" s="2">
        <v>139</v>
      </c>
      <c r="C79" s="1" t="s">
        <v>329</v>
      </c>
      <c r="D79" s="1" t="s">
        <v>24</v>
      </c>
      <c r="E79" s="1" t="s">
        <v>330</v>
      </c>
      <c r="F79" s="1">
        <v>505052</v>
      </c>
      <c r="G79" s="1">
        <v>210021825</v>
      </c>
      <c r="H79" s="2">
        <v>3200026890</v>
      </c>
      <c r="I79" s="3">
        <v>44651</v>
      </c>
      <c r="J79" s="2">
        <v>1</v>
      </c>
      <c r="K79" s="4">
        <v>14999</v>
      </c>
      <c r="L79" s="5">
        <v>0.21</v>
      </c>
      <c r="M79" s="5">
        <v>3149.79</v>
      </c>
      <c r="N79" s="6">
        <v>18148.79</v>
      </c>
      <c r="O79" s="43" t="s">
        <v>331</v>
      </c>
      <c r="P79" s="34" t="s">
        <v>332</v>
      </c>
      <c r="Q79" s="35" t="s">
        <v>1309</v>
      </c>
    </row>
    <row r="80" spans="1:19" ht="34.200000000000003" customHeight="1">
      <c r="A80" s="1" t="s">
        <v>463</v>
      </c>
      <c r="B80" s="2">
        <v>140</v>
      </c>
      <c r="C80" s="1" t="s">
        <v>333</v>
      </c>
      <c r="D80" s="1" t="s">
        <v>32</v>
      </c>
      <c r="E80" s="1" t="s">
        <v>334</v>
      </c>
      <c r="F80" s="1">
        <v>504862</v>
      </c>
      <c r="G80" s="1">
        <v>210021796</v>
      </c>
      <c r="H80" s="2">
        <v>3200026804</v>
      </c>
      <c r="I80" s="3">
        <v>44624</v>
      </c>
      <c r="J80" s="2">
        <v>3</v>
      </c>
      <c r="K80" s="4">
        <v>235.26</v>
      </c>
      <c r="L80" s="5">
        <v>0</v>
      </c>
      <c r="M80" s="5">
        <v>0</v>
      </c>
      <c r="N80" s="6">
        <v>235.26</v>
      </c>
      <c r="O80" s="43">
        <v>44625</v>
      </c>
      <c r="P80" s="1" t="s">
        <v>164</v>
      </c>
      <c r="Q80" s="1" t="s">
        <v>165</v>
      </c>
    </row>
    <row r="81" spans="1:17" ht="55.2" customHeight="1">
      <c r="A81" s="1" t="s">
        <v>463</v>
      </c>
      <c r="B81" s="2">
        <v>143</v>
      </c>
      <c r="C81" s="1" t="s">
        <v>335</v>
      </c>
      <c r="D81" s="1" t="s">
        <v>24</v>
      </c>
      <c r="E81" s="1" t="s">
        <v>336</v>
      </c>
      <c r="F81" s="1">
        <v>500147</v>
      </c>
      <c r="G81" s="1">
        <v>230001410</v>
      </c>
      <c r="H81" s="2">
        <v>3200026864</v>
      </c>
      <c r="I81" s="3">
        <v>44616</v>
      </c>
      <c r="J81" s="2">
        <v>1</v>
      </c>
      <c r="K81" s="4">
        <v>2300</v>
      </c>
      <c r="L81" s="5">
        <v>0.21</v>
      </c>
      <c r="M81" s="5">
        <v>483</v>
      </c>
      <c r="N81" s="6">
        <v>2783</v>
      </c>
      <c r="O81" s="43" t="s">
        <v>2</v>
      </c>
      <c r="P81" s="1" t="s">
        <v>337</v>
      </c>
      <c r="Q81" s="36" t="s">
        <v>338</v>
      </c>
    </row>
    <row r="82" spans="1:17" ht="27" customHeight="1">
      <c r="A82" s="1" t="s">
        <v>463</v>
      </c>
      <c r="B82" s="2">
        <v>145</v>
      </c>
      <c r="C82" s="1" t="s">
        <v>339</v>
      </c>
      <c r="D82" s="1" t="s">
        <v>32</v>
      </c>
      <c r="E82" s="1" t="s">
        <v>340</v>
      </c>
      <c r="F82" s="1">
        <v>505033</v>
      </c>
      <c r="G82" s="1">
        <v>210021788</v>
      </c>
      <c r="H82" s="2">
        <v>3200026808</v>
      </c>
      <c r="I82" s="3">
        <v>44630</v>
      </c>
      <c r="J82" s="2">
        <v>3</v>
      </c>
      <c r="K82" s="4">
        <v>510.96</v>
      </c>
      <c r="L82" s="5">
        <v>0.21</v>
      </c>
      <c r="M82" s="5">
        <v>107.30159999999999</v>
      </c>
      <c r="N82" s="6">
        <v>618.26159999999993</v>
      </c>
      <c r="O82" s="43">
        <v>44651</v>
      </c>
      <c r="P82" s="1" t="s">
        <v>341</v>
      </c>
      <c r="Q82" s="1" t="s">
        <v>342</v>
      </c>
    </row>
    <row r="83" spans="1:17" ht="37.799999999999997" customHeight="1">
      <c r="A83" s="1" t="s">
        <v>463</v>
      </c>
      <c r="B83" s="2">
        <v>146</v>
      </c>
      <c r="C83" s="1" t="s">
        <v>343</v>
      </c>
      <c r="D83" s="1" t="s">
        <v>24</v>
      </c>
      <c r="E83" s="1" t="s">
        <v>344</v>
      </c>
      <c r="F83" s="1">
        <v>504954</v>
      </c>
      <c r="G83" s="1">
        <v>210021789</v>
      </c>
      <c r="H83" s="2">
        <v>3200026810</v>
      </c>
      <c r="I83" s="3">
        <v>44630</v>
      </c>
      <c r="J83" s="2">
        <v>1</v>
      </c>
      <c r="K83" s="4">
        <v>2340</v>
      </c>
      <c r="L83" s="5">
        <v>0.21</v>
      </c>
      <c r="M83" s="5">
        <v>491.4</v>
      </c>
      <c r="N83" s="6">
        <v>2831.4</v>
      </c>
      <c r="O83" s="43" t="s">
        <v>345</v>
      </c>
      <c r="P83" s="1" t="s">
        <v>346</v>
      </c>
      <c r="Q83" s="1" t="s">
        <v>1309</v>
      </c>
    </row>
    <row r="84" spans="1:17" ht="34.200000000000003" customHeight="1">
      <c r="A84" s="1" t="s">
        <v>463</v>
      </c>
      <c r="B84" s="2">
        <v>147</v>
      </c>
      <c r="C84" s="1" t="s">
        <v>347</v>
      </c>
      <c r="D84" s="1" t="s">
        <v>24</v>
      </c>
      <c r="E84" s="1" t="s">
        <v>348</v>
      </c>
      <c r="F84" s="1">
        <v>504788</v>
      </c>
      <c r="G84" s="1">
        <v>210021791</v>
      </c>
      <c r="H84" s="2">
        <v>3200026811</v>
      </c>
      <c r="I84" s="3">
        <v>44630</v>
      </c>
      <c r="J84" s="2">
        <v>1</v>
      </c>
      <c r="K84" s="4">
        <v>13650</v>
      </c>
      <c r="L84" s="5">
        <v>0</v>
      </c>
      <c r="M84" s="5">
        <v>0</v>
      </c>
      <c r="N84" s="6">
        <v>13650</v>
      </c>
      <c r="O84" s="43" t="s">
        <v>345</v>
      </c>
      <c r="P84" s="1" t="s">
        <v>349</v>
      </c>
      <c r="Q84" s="1" t="s">
        <v>350</v>
      </c>
    </row>
    <row r="85" spans="1:17" ht="24.6" customHeight="1">
      <c r="A85" s="1" t="s">
        <v>463</v>
      </c>
      <c r="B85" s="2">
        <v>148</v>
      </c>
      <c r="C85" s="1" t="s">
        <v>351</v>
      </c>
      <c r="D85" s="1" t="s">
        <v>32</v>
      </c>
      <c r="E85" s="1" t="s">
        <v>352</v>
      </c>
      <c r="F85" s="1">
        <v>505037</v>
      </c>
      <c r="G85" s="1">
        <v>210021793</v>
      </c>
      <c r="H85" s="2">
        <v>3200026812</v>
      </c>
      <c r="I85" s="3">
        <v>44629</v>
      </c>
      <c r="J85" s="2">
        <v>3</v>
      </c>
      <c r="K85" s="4">
        <v>4210</v>
      </c>
      <c r="L85" s="5">
        <v>0.21</v>
      </c>
      <c r="M85" s="5">
        <v>884.1</v>
      </c>
      <c r="N85" s="6">
        <v>5094.1000000000004</v>
      </c>
      <c r="P85" s="1" t="s">
        <v>353</v>
      </c>
      <c r="Q85" s="1" t="s">
        <v>1309</v>
      </c>
    </row>
    <row r="86" spans="1:17" ht="28.2" customHeight="1">
      <c r="A86" s="1" t="s">
        <v>463</v>
      </c>
      <c r="B86" s="2">
        <v>149</v>
      </c>
      <c r="C86" s="1" t="s">
        <v>354</v>
      </c>
      <c r="D86" s="1" t="s">
        <v>32</v>
      </c>
      <c r="E86" s="1" t="s">
        <v>355</v>
      </c>
      <c r="F86" s="1">
        <v>505031</v>
      </c>
      <c r="G86" s="1">
        <v>210021794</v>
      </c>
      <c r="H86" s="2">
        <v>3200026809</v>
      </c>
      <c r="I86" s="3">
        <v>44630</v>
      </c>
      <c r="J86" s="2">
        <v>3</v>
      </c>
      <c r="K86" s="4">
        <v>6964.52</v>
      </c>
      <c r="L86" s="5">
        <v>0</v>
      </c>
      <c r="M86" s="5">
        <v>0</v>
      </c>
      <c r="N86" s="6">
        <v>6964.52</v>
      </c>
      <c r="O86" s="43" t="s">
        <v>356</v>
      </c>
      <c r="P86" s="1" t="s">
        <v>357</v>
      </c>
      <c r="Q86" s="1" t="s">
        <v>358</v>
      </c>
    </row>
    <row r="87" spans="1:17" ht="27" customHeight="1">
      <c r="A87" s="1" t="s">
        <v>463</v>
      </c>
      <c r="B87" s="2">
        <v>150</v>
      </c>
      <c r="C87" s="1" t="s">
        <v>359</v>
      </c>
      <c r="D87" s="1" t="s">
        <v>32</v>
      </c>
      <c r="E87" s="1" t="s">
        <v>360</v>
      </c>
      <c r="F87" s="1">
        <v>504862</v>
      </c>
      <c r="G87" s="1">
        <v>210021798</v>
      </c>
      <c r="H87" s="2">
        <v>3200026813</v>
      </c>
      <c r="I87" s="3">
        <v>44629</v>
      </c>
      <c r="J87" s="2">
        <v>3</v>
      </c>
      <c r="K87" s="4">
        <v>315.8</v>
      </c>
      <c r="L87" s="5">
        <v>0</v>
      </c>
      <c r="M87" s="5">
        <v>0</v>
      </c>
      <c r="N87" s="6">
        <v>315.8</v>
      </c>
      <c r="O87" s="43">
        <v>44631</v>
      </c>
      <c r="P87" s="1" t="s">
        <v>164</v>
      </c>
      <c r="Q87" s="1" t="s">
        <v>165</v>
      </c>
    </row>
    <row r="88" spans="1:17" ht="29.4" customHeight="1">
      <c r="A88" s="1" t="s">
        <v>463</v>
      </c>
      <c r="B88" s="2">
        <v>151</v>
      </c>
      <c r="C88" s="1" t="s">
        <v>361</v>
      </c>
      <c r="D88" s="1" t="s">
        <v>24</v>
      </c>
      <c r="E88" s="1" t="s">
        <v>362</v>
      </c>
      <c r="F88" s="1">
        <v>503509</v>
      </c>
      <c r="G88" s="1">
        <v>210021799</v>
      </c>
      <c r="H88" s="2">
        <v>3200026814</v>
      </c>
      <c r="I88" s="3">
        <v>44629</v>
      </c>
      <c r="J88" s="2">
        <v>3</v>
      </c>
      <c r="K88" s="4">
        <v>1600</v>
      </c>
      <c r="L88" s="5">
        <v>0.21</v>
      </c>
      <c r="M88" s="5">
        <v>336</v>
      </c>
      <c r="N88" s="6">
        <v>1936</v>
      </c>
      <c r="O88" s="43" t="s">
        <v>363</v>
      </c>
      <c r="P88" s="1" t="s">
        <v>364</v>
      </c>
      <c r="Q88" s="1" t="s">
        <v>1309</v>
      </c>
    </row>
    <row r="89" spans="1:17" ht="29.4" customHeight="1">
      <c r="A89" s="1" t="s">
        <v>463</v>
      </c>
      <c r="B89" s="2">
        <v>153</v>
      </c>
      <c r="C89" s="1" t="s">
        <v>464</v>
      </c>
      <c r="D89" s="1" t="s">
        <v>24</v>
      </c>
      <c r="E89" s="1" t="s">
        <v>365</v>
      </c>
      <c r="F89" s="1">
        <v>501425</v>
      </c>
      <c r="G89" s="1">
        <v>210021781</v>
      </c>
      <c r="H89" s="2">
        <v>3200026817</v>
      </c>
      <c r="I89" s="3">
        <v>44629</v>
      </c>
      <c r="J89" s="2">
        <v>1</v>
      </c>
      <c r="K89" s="4">
        <v>58.5</v>
      </c>
      <c r="L89" s="5">
        <v>0.21</v>
      </c>
      <c r="M89" s="5">
        <f t="shared" ref="M89:M91" si="2">K89*L89</f>
        <v>12.285</v>
      </c>
      <c r="N89" s="6">
        <f t="shared" ref="N89:N91" si="3">K89+M89</f>
        <v>70.784999999999997</v>
      </c>
      <c r="O89" s="43" t="s">
        <v>469</v>
      </c>
      <c r="P89" s="1" t="s">
        <v>366</v>
      </c>
      <c r="Q89" s="1" t="s">
        <v>367</v>
      </c>
    </row>
    <row r="90" spans="1:17" ht="30.6" customHeight="1">
      <c r="A90" s="1" t="s">
        <v>463</v>
      </c>
      <c r="B90" s="2">
        <v>154</v>
      </c>
      <c r="C90" s="1" t="s">
        <v>465</v>
      </c>
      <c r="D90" s="1" t="s">
        <v>24</v>
      </c>
      <c r="E90" s="1" t="s">
        <v>368</v>
      </c>
      <c r="F90" s="1">
        <v>501425</v>
      </c>
      <c r="G90" s="1">
        <v>210021782</v>
      </c>
      <c r="H90" s="2">
        <v>3200026819</v>
      </c>
      <c r="I90" s="3">
        <v>44629</v>
      </c>
      <c r="J90" s="2">
        <v>1</v>
      </c>
      <c r="K90" s="4">
        <v>5340.77</v>
      </c>
      <c r="L90" s="5">
        <v>0.21</v>
      </c>
      <c r="M90" s="5">
        <f t="shared" si="2"/>
        <v>1121.5617</v>
      </c>
      <c r="N90" s="6">
        <f t="shared" si="3"/>
        <v>6462.3317000000006</v>
      </c>
      <c r="O90" s="43" t="s">
        <v>469</v>
      </c>
      <c r="P90" s="1" t="s">
        <v>366</v>
      </c>
      <c r="Q90" s="1" t="s">
        <v>367</v>
      </c>
    </row>
    <row r="91" spans="1:17" ht="33" customHeight="1">
      <c r="A91" s="1" t="s">
        <v>463</v>
      </c>
      <c r="B91" s="2">
        <v>155</v>
      </c>
      <c r="C91" s="1" t="s">
        <v>466</v>
      </c>
      <c r="D91" s="1" t="s">
        <v>24</v>
      </c>
      <c r="E91" s="1" t="s">
        <v>369</v>
      </c>
      <c r="F91" s="1">
        <v>504451</v>
      </c>
      <c r="G91" s="1">
        <v>210021783</v>
      </c>
      <c r="H91" s="2">
        <v>3200026818</v>
      </c>
      <c r="I91" s="3">
        <v>44629</v>
      </c>
      <c r="J91" s="2">
        <v>1</v>
      </c>
      <c r="K91" s="4">
        <v>4107.78</v>
      </c>
      <c r="L91" s="5">
        <v>0.21</v>
      </c>
      <c r="M91" s="5">
        <f t="shared" si="2"/>
        <v>862.63379999999995</v>
      </c>
      <c r="N91" s="6">
        <f t="shared" si="3"/>
        <v>4970.4137999999994</v>
      </c>
      <c r="O91" s="43" t="s">
        <v>469</v>
      </c>
      <c r="P91" s="1" t="s">
        <v>370</v>
      </c>
      <c r="Q91" s="1" t="s">
        <v>371</v>
      </c>
    </row>
    <row r="92" spans="1:17" ht="36" customHeight="1">
      <c r="A92" s="1" t="s">
        <v>463</v>
      </c>
      <c r="B92" s="2">
        <v>156</v>
      </c>
      <c r="C92" s="1" t="s">
        <v>372</v>
      </c>
      <c r="D92" s="1" t="s">
        <v>32</v>
      </c>
      <c r="E92" s="1" t="s">
        <v>373</v>
      </c>
      <c r="F92" s="1">
        <v>504461</v>
      </c>
      <c r="G92" s="1">
        <v>210021804</v>
      </c>
      <c r="H92" s="2">
        <v>3200026820</v>
      </c>
      <c r="I92" s="3">
        <v>44629</v>
      </c>
      <c r="J92" s="2">
        <v>1</v>
      </c>
      <c r="K92" s="4">
        <v>14999</v>
      </c>
      <c r="L92" s="5">
        <v>0.21</v>
      </c>
      <c r="M92" s="5">
        <v>3149.79</v>
      </c>
      <c r="N92" s="6">
        <v>18148.79</v>
      </c>
      <c r="O92" s="43" t="s">
        <v>374</v>
      </c>
      <c r="P92" s="1" t="s">
        <v>375</v>
      </c>
      <c r="Q92" s="1" t="s">
        <v>376</v>
      </c>
    </row>
    <row r="93" spans="1:17" ht="27.6" customHeight="1">
      <c r="A93" s="1" t="s">
        <v>463</v>
      </c>
      <c r="B93" s="2">
        <v>159</v>
      </c>
      <c r="C93" s="1" t="s">
        <v>377</v>
      </c>
      <c r="D93" s="1" t="s">
        <v>32</v>
      </c>
      <c r="E93" s="1" t="s">
        <v>378</v>
      </c>
      <c r="F93" s="1">
        <v>500060</v>
      </c>
      <c r="G93" s="1">
        <v>210021795</v>
      </c>
      <c r="H93" s="2">
        <v>3200026832</v>
      </c>
      <c r="I93" s="3">
        <v>44636</v>
      </c>
      <c r="J93" s="2">
        <v>1</v>
      </c>
      <c r="K93" s="4">
        <v>422.12</v>
      </c>
      <c r="L93" s="5">
        <v>0.04</v>
      </c>
      <c r="M93" s="5">
        <v>16.884800000000002</v>
      </c>
      <c r="N93" s="6">
        <v>439.00479999999999</v>
      </c>
      <c r="O93" s="43" t="s">
        <v>379</v>
      </c>
      <c r="P93" s="1" t="s">
        <v>380</v>
      </c>
      <c r="Q93" s="1" t="s">
        <v>381</v>
      </c>
    </row>
    <row r="94" spans="1:17" ht="27.6" customHeight="1">
      <c r="A94" s="1" t="s">
        <v>463</v>
      </c>
      <c r="B94" s="2">
        <v>160</v>
      </c>
      <c r="C94" s="1" t="s">
        <v>382</v>
      </c>
      <c r="D94" s="1" t="s">
        <v>24</v>
      </c>
      <c r="E94" s="1" t="s">
        <v>383</v>
      </c>
      <c r="F94" s="1">
        <v>504752</v>
      </c>
      <c r="G94" s="1">
        <v>210021801</v>
      </c>
      <c r="H94" s="2">
        <v>3200026829</v>
      </c>
      <c r="I94" s="3">
        <v>44636</v>
      </c>
      <c r="J94" s="2">
        <v>3</v>
      </c>
      <c r="K94" s="4">
        <v>648.9</v>
      </c>
      <c r="L94" s="5">
        <v>0</v>
      </c>
      <c r="M94" s="5">
        <v>0</v>
      </c>
      <c r="N94" s="6">
        <v>648.9</v>
      </c>
      <c r="O94" s="43" t="s">
        <v>384</v>
      </c>
      <c r="P94" s="1" t="s">
        <v>385</v>
      </c>
      <c r="Q94" s="1" t="s">
        <v>386</v>
      </c>
    </row>
    <row r="95" spans="1:17" ht="33" customHeight="1">
      <c r="A95" s="1" t="s">
        <v>463</v>
      </c>
      <c r="B95" s="2">
        <v>161</v>
      </c>
      <c r="C95" s="1" t="s">
        <v>387</v>
      </c>
      <c r="D95" s="1" t="s">
        <v>24</v>
      </c>
      <c r="E95" s="1" t="s">
        <v>388</v>
      </c>
      <c r="F95" s="1">
        <v>505038</v>
      </c>
      <c r="G95" s="1">
        <v>210021803</v>
      </c>
      <c r="H95" s="2">
        <v>3200026827</v>
      </c>
      <c r="I95" s="3">
        <v>44636</v>
      </c>
      <c r="J95" s="2">
        <v>1</v>
      </c>
      <c r="K95" s="4">
        <v>700</v>
      </c>
      <c r="L95" s="5">
        <v>0</v>
      </c>
      <c r="M95" s="5">
        <v>0</v>
      </c>
      <c r="N95" s="6">
        <v>700</v>
      </c>
      <c r="O95" s="43" t="s">
        <v>5</v>
      </c>
      <c r="P95" s="1" t="s">
        <v>389</v>
      </c>
      <c r="Q95" s="1" t="s">
        <v>390</v>
      </c>
    </row>
    <row r="96" spans="1:17" ht="31.2" customHeight="1">
      <c r="A96" s="1" t="s">
        <v>463</v>
      </c>
      <c r="B96" s="2">
        <v>166</v>
      </c>
      <c r="C96" s="1" t="s">
        <v>391</v>
      </c>
      <c r="D96" s="1" t="s">
        <v>24</v>
      </c>
      <c r="E96" s="1" t="s">
        <v>392</v>
      </c>
      <c r="F96" s="1">
        <v>501100</v>
      </c>
      <c r="G96" s="1">
        <v>220002453</v>
      </c>
      <c r="H96" s="2">
        <v>3200026876</v>
      </c>
      <c r="I96" s="3">
        <v>44630</v>
      </c>
      <c r="J96" s="2">
        <v>1</v>
      </c>
      <c r="K96" s="4">
        <v>1500</v>
      </c>
      <c r="L96" s="5">
        <v>0.21</v>
      </c>
      <c r="M96" s="5">
        <v>315</v>
      </c>
      <c r="N96" s="6">
        <v>1815</v>
      </c>
      <c r="O96" s="43" t="s">
        <v>310</v>
      </c>
      <c r="P96" s="1" t="s">
        <v>393</v>
      </c>
      <c r="Q96" s="1" t="s">
        <v>1309</v>
      </c>
    </row>
    <row r="97" spans="1:17" ht="33" customHeight="1">
      <c r="A97" s="1" t="s">
        <v>463</v>
      </c>
      <c r="B97" s="2">
        <v>167</v>
      </c>
      <c r="C97" s="1" t="s">
        <v>391</v>
      </c>
      <c r="D97" s="1" t="s">
        <v>24</v>
      </c>
      <c r="E97" s="1" t="s">
        <v>394</v>
      </c>
      <c r="F97" s="1">
        <v>505044</v>
      </c>
      <c r="G97" s="1">
        <v>220002454</v>
      </c>
      <c r="H97" s="2">
        <v>3200026850</v>
      </c>
      <c r="I97" s="3">
        <v>44634</v>
      </c>
      <c r="J97" s="2">
        <v>1</v>
      </c>
      <c r="K97" s="4">
        <v>1500</v>
      </c>
      <c r="L97" s="5">
        <v>0.21</v>
      </c>
      <c r="M97" s="5">
        <v>315</v>
      </c>
      <c r="N97" s="6">
        <v>1815</v>
      </c>
      <c r="O97" s="43" t="s">
        <v>314</v>
      </c>
      <c r="P97" s="1" t="s">
        <v>395</v>
      </c>
      <c r="Q97" s="1" t="s">
        <v>1309</v>
      </c>
    </row>
    <row r="98" spans="1:17" ht="27" customHeight="1">
      <c r="A98" s="1" t="s">
        <v>463</v>
      </c>
      <c r="B98" s="2">
        <v>170</v>
      </c>
      <c r="C98" s="1" t="s">
        <v>396</v>
      </c>
      <c r="D98" s="1" t="s">
        <v>32</v>
      </c>
      <c r="E98" s="1" t="s">
        <v>397</v>
      </c>
      <c r="F98" s="1">
        <v>500684</v>
      </c>
      <c r="G98" s="1">
        <v>210021809</v>
      </c>
      <c r="H98" s="2">
        <v>3200026842</v>
      </c>
      <c r="I98" s="3">
        <v>44644</v>
      </c>
      <c r="J98" s="2">
        <v>3</v>
      </c>
      <c r="K98" s="4">
        <v>280.08</v>
      </c>
      <c r="L98" s="5">
        <v>0.21</v>
      </c>
      <c r="M98" s="5">
        <f t="shared" ref="M98" si="4">K98*L98</f>
        <v>58.816799999999994</v>
      </c>
      <c r="N98" s="6">
        <f t="shared" ref="N98" si="5">K98+M98</f>
        <v>338.89679999999998</v>
      </c>
      <c r="O98" s="43">
        <v>44645</v>
      </c>
      <c r="P98" s="1" t="s">
        <v>398</v>
      </c>
      <c r="Q98" s="1" t="s">
        <v>1309</v>
      </c>
    </row>
    <row r="99" spans="1:17" ht="28.2" customHeight="1">
      <c r="A99" s="1" t="s">
        <v>463</v>
      </c>
      <c r="B99" s="2">
        <v>171</v>
      </c>
      <c r="C99" s="1" t="s">
        <v>399</v>
      </c>
      <c r="D99" s="1" t="s">
        <v>32</v>
      </c>
      <c r="E99" s="1" t="s">
        <v>400</v>
      </c>
      <c r="F99" s="1">
        <v>500722</v>
      </c>
      <c r="G99" s="1">
        <v>210021814</v>
      </c>
      <c r="H99" s="2">
        <v>3200026843</v>
      </c>
      <c r="I99" s="3">
        <v>44644</v>
      </c>
      <c r="J99" s="2">
        <v>3</v>
      </c>
      <c r="K99" s="4">
        <v>535.86</v>
      </c>
      <c r="L99" s="5">
        <v>0.21</v>
      </c>
      <c r="M99" s="5">
        <v>112.53059999999999</v>
      </c>
      <c r="N99" s="6">
        <v>648.39059999999995</v>
      </c>
      <c r="O99" s="43">
        <v>44648</v>
      </c>
      <c r="P99" s="1" t="s">
        <v>401</v>
      </c>
      <c r="Q99" s="1" t="s">
        <v>402</v>
      </c>
    </row>
    <row r="100" spans="1:17" ht="25.2" customHeight="1">
      <c r="A100" s="1" t="s">
        <v>463</v>
      </c>
      <c r="B100" s="2">
        <v>172</v>
      </c>
      <c r="C100" s="1" t="s">
        <v>403</v>
      </c>
      <c r="D100" s="1" t="s">
        <v>32</v>
      </c>
      <c r="E100" s="1" t="s">
        <v>404</v>
      </c>
      <c r="F100" s="1">
        <v>503713</v>
      </c>
      <c r="G100" s="1">
        <v>210021815</v>
      </c>
      <c r="H100" s="2">
        <v>3200026844</v>
      </c>
      <c r="I100" s="3">
        <v>44644</v>
      </c>
      <c r="J100" s="2">
        <v>3</v>
      </c>
      <c r="K100" s="4">
        <v>11043.2</v>
      </c>
      <c r="L100" s="5">
        <v>0.21</v>
      </c>
      <c r="M100" s="5">
        <v>2319.0700000000002</v>
      </c>
      <c r="N100" s="6">
        <v>13362.27</v>
      </c>
      <c r="O100" s="43" t="s">
        <v>314</v>
      </c>
      <c r="P100" s="1" t="s">
        <v>287</v>
      </c>
      <c r="Q100" s="1" t="s">
        <v>288</v>
      </c>
    </row>
    <row r="101" spans="1:17" ht="36.6" customHeight="1">
      <c r="A101" s="1" t="s">
        <v>463</v>
      </c>
      <c r="B101" s="2">
        <v>173</v>
      </c>
      <c r="C101" s="1" t="s">
        <v>405</v>
      </c>
      <c r="D101" s="1" t="s">
        <v>32</v>
      </c>
      <c r="E101" s="1" t="s">
        <v>406</v>
      </c>
      <c r="F101" s="1">
        <v>500700</v>
      </c>
      <c r="G101" s="1">
        <v>210021816</v>
      </c>
      <c r="H101" s="2">
        <v>3200026845</v>
      </c>
      <c r="I101" s="3">
        <v>44644</v>
      </c>
      <c r="J101" s="2">
        <v>3</v>
      </c>
      <c r="K101" s="4">
        <v>482.5</v>
      </c>
      <c r="L101" s="5">
        <v>0.21</v>
      </c>
      <c r="M101" s="5">
        <v>101.325</v>
      </c>
      <c r="N101" s="6">
        <v>583.82500000000005</v>
      </c>
      <c r="O101" s="43">
        <v>44648</v>
      </c>
      <c r="P101" s="1" t="s">
        <v>201</v>
      </c>
      <c r="Q101" s="1" t="s">
        <v>202</v>
      </c>
    </row>
    <row r="102" spans="1:17" ht="39.6" customHeight="1">
      <c r="A102" s="1" t="s">
        <v>463</v>
      </c>
      <c r="B102" s="2">
        <v>174</v>
      </c>
      <c r="C102" s="1" t="s">
        <v>407</v>
      </c>
      <c r="D102" s="1" t="s">
        <v>32</v>
      </c>
      <c r="E102" s="1" t="s">
        <v>408</v>
      </c>
      <c r="F102" s="1">
        <v>505041</v>
      </c>
      <c r="G102" s="1">
        <v>210021818</v>
      </c>
      <c r="H102" s="2">
        <v>3200026848</v>
      </c>
      <c r="I102" s="3">
        <v>44644</v>
      </c>
      <c r="J102" s="2">
        <v>3</v>
      </c>
      <c r="K102" s="4">
        <v>14847.36</v>
      </c>
      <c r="L102" s="5">
        <v>0.21</v>
      </c>
      <c r="M102" s="5">
        <v>3117.9456</v>
      </c>
      <c r="N102" s="6">
        <v>17965.3056</v>
      </c>
      <c r="O102" s="43" t="s">
        <v>468</v>
      </c>
      <c r="P102" s="1" t="s">
        <v>409</v>
      </c>
      <c r="Q102" s="1" t="s">
        <v>410</v>
      </c>
    </row>
    <row r="103" spans="1:17" ht="25.8" customHeight="1">
      <c r="A103" s="1" t="s">
        <v>463</v>
      </c>
      <c r="B103" s="2">
        <v>175</v>
      </c>
      <c r="C103" s="1" t="s">
        <v>411</v>
      </c>
      <c r="D103" s="1" t="s">
        <v>32</v>
      </c>
      <c r="E103" s="1" t="s">
        <v>412</v>
      </c>
      <c r="F103" s="1">
        <v>504203</v>
      </c>
      <c r="G103" s="1">
        <v>210021819</v>
      </c>
      <c r="H103" s="2">
        <v>3200026846</v>
      </c>
      <c r="I103" s="3">
        <v>44644</v>
      </c>
      <c r="J103" s="2">
        <v>3</v>
      </c>
      <c r="K103" s="4">
        <v>3621.7</v>
      </c>
      <c r="L103" s="5">
        <v>0.21</v>
      </c>
      <c r="M103" s="5">
        <v>760.5569999999999</v>
      </c>
      <c r="N103" s="6">
        <v>4382.2569999999996</v>
      </c>
      <c r="O103" s="43">
        <v>44648</v>
      </c>
      <c r="P103" s="1" t="s">
        <v>413</v>
      </c>
      <c r="Q103" s="1" t="s">
        <v>414</v>
      </c>
    </row>
    <row r="104" spans="1:17" ht="25.2" customHeight="1">
      <c r="A104" s="1" t="s">
        <v>463</v>
      </c>
      <c r="B104" s="2">
        <v>176</v>
      </c>
      <c r="C104" s="1" t="s">
        <v>415</v>
      </c>
      <c r="D104" s="1" t="s">
        <v>32</v>
      </c>
      <c r="E104" s="1" t="s">
        <v>416</v>
      </c>
      <c r="F104" s="1">
        <v>503191</v>
      </c>
      <c r="G104" s="1">
        <v>210021822</v>
      </c>
      <c r="H104" s="2">
        <v>3200026847</v>
      </c>
      <c r="I104" s="3">
        <v>44644</v>
      </c>
      <c r="J104" s="2">
        <v>1</v>
      </c>
      <c r="K104" s="4">
        <v>3756.79</v>
      </c>
      <c r="L104" s="5">
        <v>0.21</v>
      </c>
      <c r="M104" s="5">
        <v>788.92589999999996</v>
      </c>
      <c r="N104" s="6">
        <v>4545.7159000000001</v>
      </c>
      <c r="O104" s="43">
        <v>44651</v>
      </c>
      <c r="P104" s="1" t="s">
        <v>417</v>
      </c>
      <c r="Q104" s="1" t="s">
        <v>418</v>
      </c>
    </row>
    <row r="105" spans="1:17" ht="46.2" customHeight="1">
      <c r="A105" s="1" t="s">
        <v>463</v>
      </c>
      <c r="B105" s="2">
        <v>178</v>
      </c>
      <c r="C105" s="1" t="s">
        <v>419</v>
      </c>
      <c r="D105" s="1" t="s">
        <v>24</v>
      </c>
      <c r="E105" s="1" t="s">
        <v>420</v>
      </c>
      <c r="F105" s="1">
        <v>504153</v>
      </c>
      <c r="G105" s="1">
        <v>210021771</v>
      </c>
      <c r="H105" s="2">
        <v>3200026866</v>
      </c>
      <c r="I105" s="3">
        <v>44644</v>
      </c>
      <c r="J105" s="2">
        <v>1</v>
      </c>
      <c r="K105" s="4">
        <v>1095.01</v>
      </c>
      <c r="L105" s="5">
        <v>0.21</v>
      </c>
      <c r="M105" s="5">
        <v>54.74</v>
      </c>
      <c r="N105" s="6">
        <v>1149.75</v>
      </c>
      <c r="O105" s="43" t="s">
        <v>374</v>
      </c>
      <c r="P105" s="1" t="s">
        <v>421</v>
      </c>
      <c r="Q105" s="1" t="s">
        <v>422</v>
      </c>
    </row>
    <row r="106" spans="1:17" ht="30.6" customHeight="1">
      <c r="A106" s="1" t="s">
        <v>463</v>
      </c>
      <c r="B106" s="2">
        <v>179</v>
      </c>
      <c r="C106" s="1" t="s">
        <v>423</v>
      </c>
      <c r="D106" s="1" t="s">
        <v>32</v>
      </c>
      <c r="E106" s="1" t="s">
        <v>424</v>
      </c>
      <c r="F106" s="1">
        <v>504862</v>
      </c>
      <c r="G106" s="1">
        <v>210021820</v>
      </c>
      <c r="H106" s="2">
        <v>3200026870</v>
      </c>
      <c r="I106" s="3">
        <v>44644</v>
      </c>
      <c r="J106" s="2">
        <v>3</v>
      </c>
      <c r="K106" s="4">
        <v>13.21</v>
      </c>
      <c r="L106" s="5">
        <v>0</v>
      </c>
      <c r="M106" s="5">
        <v>0</v>
      </c>
      <c r="N106" s="6">
        <v>13.21</v>
      </c>
      <c r="O106" s="43">
        <v>44651</v>
      </c>
      <c r="P106" s="1" t="s">
        <v>164</v>
      </c>
      <c r="Q106" s="1" t="s">
        <v>165</v>
      </c>
    </row>
    <row r="107" spans="1:17" ht="30.6" customHeight="1">
      <c r="A107" s="1" t="s">
        <v>463</v>
      </c>
      <c r="B107" s="2">
        <v>180</v>
      </c>
      <c r="C107" s="1" t="s">
        <v>425</v>
      </c>
      <c r="D107" s="1" t="s">
        <v>32</v>
      </c>
      <c r="E107" s="1" t="s">
        <v>426</v>
      </c>
      <c r="F107" s="1">
        <v>504862</v>
      </c>
      <c r="G107" s="1">
        <v>210021821</v>
      </c>
      <c r="H107" s="2">
        <v>3200026871</v>
      </c>
      <c r="I107" s="3">
        <v>44644</v>
      </c>
      <c r="J107" s="2">
        <v>3</v>
      </c>
      <c r="K107" s="4">
        <v>130.56</v>
      </c>
      <c r="L107" s="5">
        <v>0</v>
      </c>
      <c r="M107" s="5">
        <v>0</v>
      </c>
      <c r="N107" s="6">
        <v>130.56</v>
      </c>
      <c r="O107" s="43">
        <v>44651</v>
      </c>
      <c r="P107" s="1" t="s">
        <v>164</v>
      </c>
      <c r="Q107" s="1" t="s">
        <v>165</v>
      </c>
    </row>
    <row r="108" spans="1:17" ht="30" customHeight="1">
      <c r="A108" s="1" t="s">
        <v>463</v>
      </c>
      <c r="B108" s="2">
        <v>181</v>
      </c>
      <c r="C108" s="1" t="s">
        <v>427</v>
      </c>
      <c r="D108" s="1" t="s">
        <v>24</v>
      </c>
      <c r="E108" s="1" t="s">
        <v>428</v>
      </c>
      <c r="F108" s="1">
        <v>504570</v>
      </c>
      <c r="G108" s="1">
        <v>210021832</v>
      </c>
      <c r="H108" s="2">
        <v>3200026875</v>
      </c>
      <c r="I108" s="3">
        <v>44644</v>
      </c>
      <c r="J108" s="2">
        <v>1</v>
      </c>
      <c r="K108" s="4">
        <v>340</v>
      </c>
      <c r="L108" s="5">
        <v>0</v>
      </c>
      <c r="M108" s="5">
        <v>0</v>
      </c>
      <c r="N108" s="6">
        <v>340</v>
      </c>
      <c r="O108" s="43">
        <v>44708</v>
      </c>
      <c r="P108" s="1" t="s">
        <v>429</v>
      </c>
      <c r="Q108" s="1">
        <v>203264542</v>
      </c>
    </row>
    <row r="109" spans="1:17" ht="28.2" customHeight="1">
      <c r="A109" s="1" t="s">
        <v>463</v>
      </c>
      <c r="B109" s="2">
        <v>184</v>
      </c>
      <c r="C109" s="1" t="s">
        <v>430</v>
      </c>
      <c r="D109" s="1" t="s">
        <v>24</v>
      </c>
      <c r="E109" s="1" t="s">
        <v>431</v>
      </c>
      <c r="F109" s="1">
        <v>504522</v>
      </c>
      <c r="G109" s="1">
        <v>210021824</v>
      </c>
      <c r="H109" s="2">
        <v>3200026878</v>
      </c>
      <c r="I109" s="3">
        <v>44644</v>
      </c>
      <c r="J109" s="2">
        <v>1</v>
      </c>
      <c r="K109" s="4">
        <v>480</v>
      </c>
      <c r="L109" s="5">
        <v>0.21</v>
      </c>
      <c r="M109" s="5">
        <v>100.8</v>
      </c>
      <c r="N109" s="6">
        <v>580.79999999999995</v>
      </c>
      <c r="O109" s="43">
        <v>44655</v>
      </c>
      <c r="P109" s="1" t="s">
        <v>432</v>
      </c>
      <c r="Q109" s="1" t="s">
        <v>433</v>
      </c>
    </row>
    <row r="110" spans="1:17" ht="28.8" customHeight="1">
      <c r="A110" s="1" t="s">
        <v>463</v>
      </c>
      <c r="B110" s="2">
        <v>185</v>
      </c>
      <c r="C110" s="1" t="s">
        <v>434</v>
      </c>
      <c r="D110" s="1" t="s">
        <v>32</v>
      </c>
      <c r="E110" s="1" t="s">
        <v>435</v>
      </c>
      <c r="F110" s="1">
        <v>504810</v>
      </c>
      <c r="G110" s="1">
        <v>210021827</v>
      </c>
      <c r="H110" s="2">
        <v>3200026879</v>
      </c>
      <c r="I110" s="3">
        <v>44644</v>
      </c>
      <c r="J110" s="2">
        <v>3</v>
      </c>
      <c r="K110" s="4">
        <v>781.05</v>
      </c>
      <c r="L110" s="5">
        <v>0.21</v>
      </c>
      <c r="M110" s="5">
        <v>164.0205</v>
      </c>
      <c r="N110" s="6">
        <v>945.07049999999992</v>
      </c>
      <c r="O110" s="43">
        <v>44659</v>
      </c>
      <c r="P110" s="1" t="s">
        <v>436</v>
      </c>
      <c r="Q110" s="1" t="s">
        <v>437</v>
      </c>
    </row>
    <row r="111" spans="1:17" ht="27" customHeight="1">
      <c r="A111" s="1" t="s">
        <v>463</v>
      </c>
      <c r="B111" s="2">
        <v>186</v>
      </c>
      <c r="C111" s="1" t="s">
        <v>438</v>
      </c>
      <c r="D111" s="1" t="s">
        <v>32</v>
      </c>
      <c r="E111" s="1" t="s">
        <v>439</v>
      </c>
      <c r="F111" s="1">
        <v>504203</v>
      </c>
      <c r="G111" s="1">
        <v>210021830</v>
      </c>
      <c r="H111" s="2">
        <v>3200026880</v>
      </c>
      <c r="I111" s="3">
        <v>44644</v>
      </c>
      <c r="J111" s="2">
        <v>3</v>
      </c>
      <c r="K111" s="4">
        <v>60.84</v>
      </c>
      <c r="L111" s="5">
        <v>0.21</v>
      </c>
      <c r="M111" s="5">
        <v>12.776400000000001</v>
      </c>
      <c r="N111" s="6">
        <v>73.616399999999999</v>
      </c>
      <c r="O111" s="43">
        <v>44664</v>
      </c>
      <c r="P111" s="1" t="s">
        <v>413</v>
      </c>
      <c r="Q111" s="1" t="s">
        <v>414</v>
      </c>
    </row>
    <row r="112" spans="1:17" ht="30" customHeight="1">
      <c r="A112" s="1" t="s">
        <v>463</v>
      </c>
      <c r="B112" s="2">
        <v>187</v>
      </c>
      <c r="C112" s="1" t="s">
        <v>440</v>
      </c>
      <c r="D112" s="1" t="s">
        <v>24</v>
      </c>
      <c r="E112" s="1" t="s">
        <v>441</v>
      </c>
      <c r="F112" s="1">
        <v>504409</v>
      </c>
      <c r="G112" s="1">
        <v>210021838</v>
      </c>
      <c r="H112" s="2">
        <v>3200026881</v>
      </c>
      <c r="I112" s="3">
        <v>44644</v>
      </c>
      <c r="J112" s="2">
        <v>3</v>
      </c>
      <c r="K112" s="4">
        <v>240</v>
      </c>
      <c r="L112" s="5">
        <v>0.21</v>
      </c>
      <c r="M112" s="5">
        <v>50.4</v>
      </c>
      <c r="N112" s="6">
        <v>290.39999999999998</v>
      </c>
      <c r="O112" s="43">
        <v>44648</v>
      </c>
      <c r="P112" s="1" t="s">
        <v>442</v>
      </c>
      <c r="Q112" s="1" t="s">
        <v>443</v>
      </c>
    </row>
    <row r="113" spans="1:17" ht="26.4" customHeight="1">
      <c r="A113" s="1" t="s">
        <v>463</v>
      </c>
      <c r="B113" s="2">
        <v>188</v>
      </c>
      <c r="C113" s="1" t="s">
        <v>444</v>
      </c>
      <c r="D113" s="1" t="s">
        <v>32</v>
      </c>
      <c r="E113" s="1" t="s">
        <v>445</v>
      </c>
      <c r="F113" s="1">
        <v>504203</v>
      </c>
      <c r="G113" s="1">
        <v>210021842</v>
      </c>
      <c r="H113" s="2">
        <v>3200026882</v>
      </c>
      <c r="I113" s="3">
        <v>44644</v>
      </c>
      <c r="J113" s="2">
        <v>3</v>
      </c>
      <c r="K113" s="4">
        <v>724.2</v>
      </c>
      <c r="L113" s="5">
        <v>0.21</v>
      </c>
      <c r="M113" s="5">
        <v>152.08199999999999</v>
      </c>
      <c r="N113" s="6">
        <v>876.28200000000004</v>
      </c>
      <c r="O113" s="43">
        <v>44663</v>
      </c>
      <c r="P113" s="1" t="s">
        <v>413</v>
      </c>
      <c r="Q113" s="1" t="s">
        <v>414</v>
      </c>
    </row>
    <row r="114" spans="1:17" ht="28.8" customHeight="1">
      <c r="A114" s="1" t="s">
        <v>463</v>
      </c>
      <c r="B114" s="2">
        <v>189</v>
      </c>
      <c r="C114" s="1" t="s">
        <v>446</v>
      </c>
      <c r="D114" s="1" t="s">
        <v>24</v>
      </c>
      <c r="E114" s="1" t="s">
        <v>447</v>
      </c>
      <c r="F114" s="1">
        <v>503902</v>
      </c>
      <c r="G114" s="1">
        <v>210021845</v>
      </c>
      <c r="H114" s="2">
        <v>3200026883</v>
      </c>
      <c r="I114" s="3">
        <v>44644</v>
      </c>
      <c r="J114" s="2">
        <v>1</v>
      </c>
      <c r="K114" s="4">
        <v>323</v>
      </c>
      <c r="L114" s="5">
        <v>0</v>
      </c>
      <c r="M114" s="5">
        <v>0</v>
      </c>
      <c r="N114" s="6">
        <v>323</v>
      </c>
      <c r="O114" s="43">
        <v>44653</v>
      </c>
      <c r="P114" s="1" t="s">
        <v>448</v>
      </c>
      <c r="Q114" s="1" t="s">
        <v>1309</v>
      </c>
    </row>
    <row r="115" spans="1:17" ht="24.6" customHeight="1">
      <c r="A115" s="1" t="s">
        <v>463</v>
      </c>
      <c r="B115" s="2">
        <v>190</v>
      </c>
      <c r="C115" s="1" t="s">
        <v>449</v>
      </c>
      <c r="D115" s="1" t="s">
        <v>32</v>
      </c>
      <c r="E115" s="1" t="s">
        <v>450</v>
      </c>
      <c r="F115" s="1">
        <v>504256</v>
      </c>
      <c r="G115" s="1">
        <v>210021844</v>
      </c>
      <c r="H115" s="2">
        <v>3200026891</v>
      </c>
      <c r="I115" s="3">
        <v>44651</v>
      </c>
      <c r="J115" s="2">
        <v>1</v>
      </c>
      <c r="K115" s="4">
        <v>4660.43</v>
      </c>
      <c r="L115" s="5">
        <v>0.21</v>
      </c>
      <c r="M115" s="5">
        <f t="shared" ref="M115" si="6">K115*L115</f>
        <v>978.69029999999998</v>
      </c>
      <c r="N115" s="6">
        <f t="shared" ref="N115" si="7">K115+M115</f>
        <v>5639.1203000000005</v>
      </c>
      <c r="O115" s="43" t="s">
        <v>451</v>
      </c>
      <c r="P115" s="1" t="s">
        <v>452</v>
      </c>
      <c r="Q115" s="1" t="s">
        <v>453</v>
      </c>
    </row>
    <row r="116" spans="1:17" ht="38.4" customHeight="1">
      <c r="A116" s="1" t="s">
        <v>463</v>
      </c>
      <c r="B116" s="2">
        <v>191</v>
      </c>
      <c r="C116" s="1" t="s">
        <v>454</v>
      </c>
      <c r="D116" s="1" t="s">
        <v>32</v>
      </c>
      <c r="E116" s="1" t="s">
        <v>455</v>
      </c>
      <c r="F116" s="1">
        <v>500017</v>
      </c>
      <c r="G116" s="1">
        <v>210021846</v>
      </c>
      <c r="H116" s="2">
        <v>3200026893</v>
      </c>
      <c r="I116" s="3">
        <v>44651</v>
      </c>
      <c r="J116" s="2">
        <v>1</v>
      </c>
      <c r="K116" s="4">
        <v>580</v>
      </c>
      <c r="L116" s="5">
        <v>0.21</v>
      </c>
      <c r="M116" s="5">
        <v>121.8</v>
      </c>
      <c r="N116" s="6">
        <v>701.8</v>
      </c>
      <c r="O116" s="43">
        <v>44648</v>
      </c>
      <c r="P116" s="1" t="s">
        <v>57</v>
      </c>
      <c r="Q116" s="1" t="s">
        <v>456</v>
      </c>
    </row>
    <row r="117" spans="1:17" ht="30.6" customHeight="1">
      <c r="A117" s="1" t="s">
        <v>463</v>
      </c>
      <c r="B117" s="2">
        <v>192</v>
      </c>
      <c r="C117" s="1" t="s">
        <v>470</v>
      </c>
      <c r="D117" s="1" t="s">
        <v>32</v>
      </c>
      <c r="E117" s="1" t="s">
        <v>457</v>
      </c>
      <c r="F117" s="1">
        <v>504025</v>
      </c>
      <c r="G117" s="1">
        <v>210021853</v>
      </c>
      <c r="H117" s="2">
        <v>3200026896</v>
      </c>
      <c r="I117" s="3">
        <v>44651</v>
      </c>
      <c r="J117" s="2">
        <v>3</v>
      </c>
      <c r="K117" s="4">
        <v>9226.86</v>
      </c>
      <c r="L117" s="5">
        <v>0.21</v>
      </c>
      <c r="M117" s="5">
        <v>1937.6405999999999</v>
      </c>
      <c r="N117" s="6">
        <v>11164.500600000001</v>
      </c>
      <c r="O117" s="43" t="s">
        <v>458</v>
      </c>
      <c r="P117" s="1" t="s">
        <v>242</v>
      </c>
      <c r="Q117" s="1" t="s">
        <v>243</v>
      </c>
    </row>
    <row r="118" spans="1:17" ht="29.4" customHeight="1">
      <c r="A118" s="1" t="s">
        <v>463</v>
      </c>
      <c r="B118" s="2">
        <v>196</v>
      </c>
      <c r="C118" s="1" t="s">
        <v>333</v>
      </c>
      <c r="D118" s="1" t="s">
        <v>32</v>
      </c>
      <c r="E118" s="1" t="s">
        <v>459</v>
      </c>
      <c r="F118" s="1">
        <v>504862</v>
      </c>
      <c r="G118" s="1">
        <v>210021865</v>
      </c>
      <c r="H118" s="2">
        <v>3200026892</v>
      </c>
      <c r="I118" s="3">
        <v>44651</v>
      </c>
      <c r="J118" s="2">
        <v>3</v>
      </c>
      <c r="K118" s="4">
        <v>235.26</v>
      </c>
      <c r="L118" s="5">
        <v>0</v>
      </c>
      <c r="M118" s="5">
        <v>0</v>
      </c>
      <c r="N118" s="6">
        <v>235.26</v>
      </c>
      <c r="O118" s="43">
        <v>44651</v>
      </c>
      <c r="P118" s="1" t="s">
        <v>164</v>
      </c>
      <c r="Q118" s="1" t="s">
        <v>165</v>
      </c>
    </row>
    <row r="119" spans="1:17" ht="48.6" customHeight="1">
      <c r="A119" s="1" t="s">
        <v>463</v>
      </c>
      <c r="B119" s="2">
        <v>197</v>
      </c>
      <c r="C119" s="1" t="s">
        <v>460</v>
      </c>
      <c r="D119" s="1" t="s">
        <v>24</v>
      </c>
      <c r="E119" s="1" t="s">
        <v>461</v>
      </c>
      <c r="F119" s="1">
        <v>500147</v>
      </c>
      <c r="G119" s="1">
        <v>230001414</v>
      </c>
      <c r="H119" s="2">
        <v>3200026952</v>
      </c>
      <c r="I119" s="3">
        <v>44648</v>
      </c>
      <c r="J119" s="2">
        <v>1</v>
      </c>
      <c r="K119" s="4">
        <v>4000</v>
      </c>
      <c r="L119" s="5">
        <v>0.21</v>
      </c>
      <c r="M119" s="5">
        <v>840</v>
      </c>
      <c r="N119" s="6">
        <v>4840</v>
      </c>
      <c r="O119" s="43" t="s">
        <v>4</v>
      </c>
      <c r="P119" s="1" t="s">
        <v>337</v>
      </c>
      <c r="Q119" s="36" t="s">
        <v>338</v>
      </c>
    </row>
    <row r="120" spans="1:17" ht="30" customHeight="1">
      <c r="A120" s="1" t="s">
        <v>463</v>
      </c>
      <c r="B120" s="2">
        <v>206</v>
      </c>
      <c r="C120" s="1" t="s">
        <v>475</v>
      </c>
      <c r="D120" s="1" t="s">
        <v>24</v>
      </c>
      <c r="E120" s="1" t="s">
        <v>476</v>
      </c>
      <c r="F120" s="1">
        <v>503987</v>
      </c>
      <c r="G120" s="1">
        <v>210021861</v>
      </c>
      <c r="H120" s="2">
        <v>3200026915</v>
      </c>
      <c r="I120" s="3">
        <v>44655</v>
      </c>
      <c r="J120" s="2">
        <v>1</v>
      </c>
      <c r="K120" s="4">
        <v>89.54</v>
      </c>
      <c r="L120" s="5">
        <v>0.21</v>
      </c>
      <c r="M120" s="5">
        <v>18.8034</v>
      </c>
      <c r="N120" s="6">
        <v>108.3434</v>
      </c>
      <c r="O120" s="43">
        <v>44662</v>
      </c>
      <c r="P120" s="1" t="s">
        <v>151</v>
      </c>
      <c r="Q120" s="36" t="s">
        <v>152</v>
      </c>
    </row>
    <row r="121" spans="1:17" ht="38.4" customHeight="1">
      <c r="A121" s="1" t="s">
        <v>463</v>
      </c>
      <c r="B121" s="2">
        <v>207</v>
      </c>
      <c r="C121" s="1" t="s">
        <v>477</v>
      </c>
      <c r="D121" s="1" t="s">
        <v>32</v>
      </c>
      <c r="E121" s="1" t="s">
        <v>478</v>
      </c>
      <c r="F121" s="1">
        <v>504831</v>
      </c>
      <c r="G121" s="1">
        <v>210021862</v>
      </c>
      <c r="H121" s="2">
        <v>3200026916</v>
      </c>
      <c r="I121" s="3">
        <v>44655</v>
      </c>
      <c r="J121" s="2">
        <v>3</v>
      </c>
      <c r="K121" s="4">
        <v>310.39</v>
      </c>
      <c r="L121" s="5">
        <v>0.21</v>
      </c>
      <c r="M121" s="5">
        <v>65.181899999999999</v>
      </c>
      <c r="N121" s="6">
        <v>375.57189999999997</v>
      </c>
      <c r="O121" s="43">
        <v>44670</v>
      </c>
      <c r="P121" s="1" t="s">
        <v>479</v>
      </c>
      <c r="Q121" s="36" t="s">
        <v>480</v>
      </c>
    </row>
    <row r="122" spans="1:17" ht="22.8" customHeight="1">
      <c r="A122" s="1" t="s">
        <v>463</v>
      </c>
      <c r="B122" s="2">
        <v>208</v>
      </c>
      <c r="C122" s="1" t="s">
        <v>481</v>
      </c>
      <c r="D122" s="1" t="s">
        <v>32</v>
      </c>
      <c r="E122" s="1" t="s">
        <v>482</v>
      </c>
      <c r="F122" s="1">
        <v>504203</v>
      </c>
      <c r="G122" s="1">
        <v>210021863</v>
      </c>
      <c r="H122" s="2">
        <v>3200026917</v>
      </c>
      <c r="I122" s="3">
        <v>44655</v>
      </c>
      <c r="J122" s="2">
        <v>3</v>
      </c>
      <c r="K122" s="4">
        <v>126.22</v>
      </c>
      <c r="L122" s="5">
        <v>0.21</v>
      </c>
      <c r="M122" s="5">
        <v>26.5062</v>
      </c>
      <c r="N122" s="6">
        <v>152.72620000000001</v>
      </c>
      <c r="O122" s="43">
        <v>44664</v>
      </c>
      <c r="P122" s="1" t="s">
        <v>413</v>
      </c>
      <c r="Q122" s="36" t="s">
        <v>414</v>
      </c>
    </row>
    <row r="123" spans="1:17" ht="24.6" customHeight="1">
      <c r="A123" s="1" t="s">
        <v>463</v>
      </c>
      <c r="B123" s="2">
        <v>209</v>
      </c>
      <c r="C123" s="1" t="s">
        <v>483</v>
      </c>
      <c r="D123" s="1" t="s">
        <v>32</v>
      </c>
      <c r="E123" s="1" t="s">
        <v>484</v>
      </c>
      <c r="F123" s="1">
        <v>504073</v>
      </c>
      <c r="G123" s="1">
        <v>210021868</v>
      </c>
      <c r="H123" s="2">
        <v>3200026919</v>
      </c>
      <c r="I123" s="3">
        <v>44655</v>
      </c>
      <c r="J123" s="2">
        <v>2</v>
      </c>
      <c r="K123" s="4">
        <v>134.30000000000001</v>
      </c>
      <c r="L123" s="5">
        <v>0.21</v>
      </c>
      <c r="M123" s="5">
        <v>28.203000000000003</v>
      </c>
      <c r="N123" s="6">
        <v>162.50300000000001</v>
      </c>
      <c r="O123" s="43">
        <v>44662</v>
      </c>
      <c r="P123" s="1" t="s">
        <v>156</v>
      </c>
      <c r="Q123" s="36" t="s">
        <v>157</v>
      </c>
    </row>
    <row r="124" spans="1:17" ht="31.2" customHeight="1">
      <c r="A124" s="1" t="s">
        <v>463</v>
      </c>
      <c r="B124" s="2">
        <v>210</v>
      </c>
      <c r="C124" s="1" t="s">
        <v>485</v>
      </c>
      <c r="D124" s="1" t="s">
        <v>32</v>
      </c>
      <c r="E124" s="1" t="s">
        <v>486</v>
      </c>
      <c r="F124" s="1">
        <v>504202</v>
      </c>
      <c r="G124" s="1">
        <v>210021869</v>
      </c>
      <c r="H124" s="2">
        <v>3200026920</v>
      </c>
      <c r="I124" s="3">
        <v>44655</v>
      </c>
      <c r="J124" s="2">
        <v>1</v>
      </c>
      <c r="K124" s="4">
        <v>241.2</v>
      </c>
      <c r="L124" s="5">
        <v>0.21</v>
      </c>
      <c r="M124" s="5">
        <v>50.651999999999994</v>
      </c>
      <c r="N124" s="6">
        <v>291.85199999999998</v>
      </c>
      <c r="O124" s="43">
        <v>44681</v>
      </c>
      <c r="P124" s="1" t="s">
        <v>487</v>
      </c>
      <c r="Q124" s="36" t="s">
        <v>488</v>
      </c>
    </row>
    <row r="125" spans="1:17" ht="30.6" customHeight="1">
      <c r="A125" s="1" t="s">
        <v>463</v>
      </c>
      <c r="B125" s="2">
        <v>211</v>
      </c>
      <c r="C125" s="1" t="s">
        <v>489</v>
      </c>
      <c r="D125" s="1" t="s">
        <v>32</v>
      </c>
      <c r="E125" s="1" t="s">
        <v>490</v>
      </c>
      <c r="F125" s="1">
        <v>500207</v>
      </c>
      <c r="G125" s="1">
        <v>210021871</v>
      </c>
      <c r="H125" s="2">
        <v>3200026909</v>
      </c>
      <c r="I125" s="3">
        <v>44655</v>
      </c>
      <c r="J125" s="2">
        <v>3</v>
      </c>
      <c r="K125" s="4">
        <v>42</v>
      </c>
      <c r="L125" s="5">
        <v>0.04</v>
      </c>
      <c r="M125" s="5">
        <v>1.68</v>
      </c>
      <c r="N125" s="6">
        <v>43.68</v>
      </c>
      <c r="O125" s="43" t="s">
        <v>491</v>
      </c>
      <c r="P125" s="1" t="s">
        <v>66</v>
      </c>
      <c r="Q125" s="1" t="s">
        <v>1309</v>
      </c>
    </row>
    <row r="126" spans="1:17" ht="27" customHeight="1">
      <c r="A126" s="1" t="s">
        <v>463</v>
      </c>
      <c r="B126" s="2">
        <v>212</v>
      </c>
      <c r="C126" s="1" t="s">
        <v>492</v>
      </c>
      <c r="D126" s="1" t="s">
        <v>32</v>
      </c>
      <c r="E126" s="1" t="s">
        <v>493</v>
      </c>
      <c r="F126" s="1">
        <v>500021</v>
      </c>
      <c r="G126" s="1">
        <v>210021872</v>
      </c>
      <c r="H126" s="2">
        <v>3200026921</v>
      </c>
      <c r="I126" s="3">
        <v>44655</v>
      </c>
      <c r="J126" s="2">
        <v>1</v>
      </c>
      <c r="K126" s="4">
        <v>1062.43</v>
      </c>
      <c r="L126" s="5">
        <v>0.21</v>
      </c>
      <c r="M126" s="5">
        <v>223.1103</v>
      </c>
      <c r="N126" s="6">
        <v>1285.5403000000001</v>
      </c>
      <c r="O126" s="43">
        <v>44681</v>
      </c>
      <c r="P126" s="1" t="s">
        <v>224</v>
      </c>
      <c r="Q126" s="36" t="s">
        <v>225</v>
      </c>
    </row>
    <row r="127" spans="1:17" ht="24" customHeight="1">
      <c r="A127" s="1" t="s">
        <v>463</v>
      </c>
      <c r="B127" s="2">
        <v>216</v>
      </c>
      <c r="C127" s="1" t="s">
        <v>494</v>
      </c>
      <c r="D127" s="1" t="s">
        <v>24</v>
      </c>
      <c r="E127" s="1" t="s">
        <v>495</v>
      </c>
      <c r="F127" s="1">
        <v>505049</v>
      </c>
      <c r="G127" s="1">
        <v>220002448</v>
      </c>
      <c r="H127" s="2">
        <v>3200026931</v>
      </c>
      <c r="I127" s="3">
        <v>44648</v>
      </c>
      <c r="J127" s="2">
        <v>1</v>
      </c>
      <c r="K127" s="4">
        <v>2000</v>
      </c>
      <c r="L127" s="5">
        <v>0</v>
      </c>
      <c r="M127" s="5">
        <v>0</v>
      </c>
      <c r="N127" s="6">
        <v>2000</v>
      </c>
      <c r="O127" s="43">
        <v>44661</v>
      </c>
      <c r="P127" s="1" t="s">
        <v>496</v>
      </c>
      <c r="Q127" s="36" t="s">
        <v>497</v>
      </c>
    </row>
    <row r="128" spans="1:17" ht="25.2" customHeight="1">
      <c r="A128" s="1" t="s">
        <v>463</v>
      </c>
      <c r="B128" s="2">
        <v>217</v>
      </c>
      <c r="C128" s="1" t="s">
        <v>498</v>
      </c>
      <c r="D128" s="1" t="s">
        <v>24</v>
      </c>
      <c r="E128" s="1" t="s">
        <v>499</v>
      </c>
      <c r="F128" s="1">
        <v>505053</v>
      </c>
      <c r="G128" s="1">
        <v>220002447</v>
      </c>
      <c r="H128" s="2">
        <v>3200026943</v>
      </c>
      <c r="I128" s="3">
        <v>44650</v>
      </c>
      <c r="J128" s="2">
        <v>1</v>
      </c>
      <c r="K128" s="4">
        <v>2000</v>
      </c>
      <c r="L128" s="5">
        <v>0</v>
      </c>
      <c r="M128" s="5">
        <v>0</v>
      </c>
      <c r="N128" s="6">
        <v>2000</v>
      </c>
      <c r="O128" s="43">
        <v>44661</v>
      </c>
      <c r="P128" s="1" t="s">
        <v>500</v>
      </c>
      <c r="Q128" s="36" t="s">
        <v>501</v>
      </c>
    </row>
    <row r="129" spans="1:17" ht="23.4" customHeight="1">
      <c r="A129" s="1" t="s">
        <v>463</v>
      </c>
      <c r="B129" s="2">
        <v>218</v>
      </c>
      <c r="C129" s="1" t="s">
        <v>502</v>
      </c>
      <c r="D129" s="1" t="s">
        <v>32</v>
      </c>
      <c r="E129" s="1" t="s">
        <v>503</v>
      </c>
      <c r="F129" s="1">
        <v>505033</v>
      </c>
      <c r="G129" s="1">
        <v>210021879</v>
      </c>
      <c r="H129" s="2">
        <v>3200026922</v>
      </c>
      <c r="I129" s="3">
        <v>44658</v>
      </c>
      <c r="J129" s="2">
        <v>3</v>
      </c>
      <c r="K129" s="4">
        <v>319.32</v>
      </c>
      <c r="L129" s="5">
        <v>0.21</v>
      </c>
      <c r="M129" s="5">
        <v>67.057199999999995</v>
      </c>
      <c r="N129" s="6">
        <v>386.37720000000002</v>
      </c>
      <c r="O129" s="43">
        <v>44664</v>
      </c>
      <c r="P129" s="1" t="s">
        <v>504</v>
      </c>
      <c r="Q129" s="36" t="s">
        <v>505</v>
      </c>
    </row>
    <row r="130" spans="1:17" ht="39.6" customHeight="1">
      <c r="A130" s="1" t="s">
        <v>463</v>
      </c>
      <c r="B130" s="2">
        <v>219</v>
      </c>
      <c r="C130" s="1" t="s">
        <v>46</v>
      </c>
      <c r="D130" s="1" t="s">
        <v>32</v>
      </c>
      <c r="E130" s="1" t="s">
        <v>506</v>
      </c>
      <c r="F130" s="1">
        <v>504786</v>
      </c>
      <c r="G130" s="1">
        <v>210021886</v>
      </c>
      <c r="H130" s="2">
        <v>3200026930</v>
      </c>
      <c r="I130" s="3">
        <v>44662</v>
      </c>
      <c r="J130" s="2">
        <v>3</v>
      </c>
      <c r="K130" s="4">
        <v>74.59</v>
      </c>
      <c r="L130" s="5">
        <v>0.21</v>
      </c>
      <c r="M130" s="5">
        <v>15.6639</v>
      </c>
      <c r="N130" s="6">
        <v>90.253900000000002</v>
      </c>
      <c r="O130" s="43">
        <v>44664</v>
      </c>
      <c r="P130" s="1" t="s">
        <v>48</v>
      </c>
      <c r="Q130" s="36" t="s">
        <v>49</v>
      </c>
    </row>
    <row r="131" spans="1:17" ht="42" customHeight="1">
      <c r="A131" s="1" t="s">
        <v>463</v>
      </c>
      <c r="B131" s="2">
        <v>224</v>
      </c>
      <c r="C131" s="1" t="s">
        <v>507</v>
      </c>
      <c r="D131" s="1" t="s">
        <v>24</v>
      </c>
      <c r="E131" s="1" t="s">
        <v>508</v>
      </c>
      <c r="F131" s="1">
        <v>505043</v>
      </c>
      <c r="G131" s="1">
        <v>210021839</v>
      </c>
      <c r="H131" s="2">
        <v>3200026932</v>
      </c>
      <c r="I131" s="3">
        <v>44642</v>
      </c>
      <c r="J131" s="2">
        <v>3</v>
      </c>
      <c r="K131" s="4">
        <v>59.12</v>
      </c>
      <c r="L131" s="5">
        <v>0</v>
      </c>
      <c r="M131" s="5">
        <v>0</v>
      </c>
      <c r="N131" s="6">
        <v>59.12</v>
      </c>
      <c r="O131" s="43" t="s">
        <v>509</v>
      </c>
      <c r="P131" s="1" t="s">
        <v>510</v>
      </c>
      <c r="Q131" s="36" t="s">
        <v>511</v>
      </c>
    </row>
    <row r="132" spans="1:17" ht="28.2" customHeight="1">
      <c r="A132" s="1" t="s">
        <v>463</v>
      </c>
      <c r="B132" s="2">
        <v>225</v>
      </c>
      <c r="C132" s="1" t="s">
        <v>512</v>
      </c>
      <c r="D132" s="1" t="s">
        <v>24</v>
      </c>
      <c r="E132" s="1" t="s">
        <v>513</v>
      </c>
      <c r="F132" s="1">
        <v>500700</v>
      </c>
      <c r="G132" s="1">
        <v>210021878</v>
      </c>
      <c r="H132" s="2">
        <v>3200026933</v>
      </c>
      <c r="I132" s="3">
        <v>44662</v>
      </c>
      <c r="J132" s="2">
        <v>1</v>
      </c>
      <c r="K132" s="4">
        <v>519.84</v>
      </c>
      <c r="L132" s="5">
        <v>0.21</v>
      </c>
      <c r="M132" s="5">
        <v>109.1664</v>
      </c>
      <c r="N132" s="6">
        <v>629.00639999999999</v>
      </c>
      <c r="O132" s="43">
        <v>44664</v>
      </c>
      <c r="P132" s="1" t="s">
        <v>201</v>
      </c>
      <c r="Q132" s="36" t="s">
        <v>202</v>
      </c>
    </row>
    <row r="133" spans="1:17" ht="36.6" customHeight="1">
      <c r="A133" s="1" t="s">
        <v>463</v>
      </c>
      <c r="B133" s="2">
        <v>226</v>
      </c>
      <c r="C133" s="1" t="s">
        <v>514</v>
      </c>
      <c r="D133" s="1" t="s">
        <v>32</v>
      </c>
      <c r="E133" s="1" t="s">
        <v>515</v>
      </c>
      <c r="F133" s="1">
        <v>505033</v>
      </c>
      <c r="G133" s="1">
        <v>210021884</v>
      </c>
      <c r="H133" s="2">
        <v>3200026934</v>
      </c>
      <c r="I133" s="3">
        <v>44662</v>
      </c>
      <c r="J133" s="2">
        <v>1</v>
      </c>
      <c r="K133" s="4">
        <v>352</v>
      </c>
      <c r="L133" s="5">
        <v>0.21</v>
      </c>
      <c r="M133" s="5">
        <v>73.92</v>
      </c>
      <c r="N133" s="6">
        <v>425.92</v>
      </c>
      <c r="O133" s="43">
        <v>44671</v>
      </c>
      <c r="P133" s="1" t="s">
        <v>504</v>
      </c>
      <c r="Q133" s="36" t="s">
        <v>505</v>
      </c>
    </row>
    <row r="134" spans="1:17" ht="21.6">
      <c r="A134" s="1" t="s">
        <v>463</v>
      </c>
      <c r="B134" s="2">
        <v>227</v>
      </c>
      <c r="C134" s="1" t="s">
        <v>516</v>
      </c>
      <c r="D134" s="1" t="s">
        <v>24</v>
      </c>
      <c r="E134" s="1" t="s">
        <v>517</v>
      </c>
      <c r="F134" s="1">
        <v>502213</v>
      </c>
      <c r="G134" s="1">
        <v>210021890</v>
      </c>
      <c r="H134" s="2">
        <v>3200026935</v>
      </c>
      <c r="I134" s="3">
        <v>44662</v>
      </c>
      <c r="J134" s="2">
        <v>1</v>
      </c>
      <c r="K134" s="4">
        <v>89</v>
      </c>
      <c r="L134" s="5">
        <v>0.21</v>
      </c>
      <c r="M134" s="5">
        <v>18.689999999999998</v>
      </c>
      <c r="N134" s="6">
        <v>107.69</v>
      </c>
      <c r="O134" s="43" t="s">
        <v>518</v>
      </c>
      <c r="P134" s="1" t="s">
        <v>519</v>
      </c>
      <c r="Q134" s="36" t="s">
        <v>520</v>
      </c>
    </row>
    <row r="135" spans="1:17" ht="21.6">
      <c r="A135" s="1" t="s">
        <v>463</v>
      </c>
      <c r="B135" s="2">
        <v>228</v>
      </c>
      <c r="C135" s="1" t="s">
        <v>521</v>
      </c>
      <c r="D135" s="1" t="s">
        <v>32</v>
      </c>
      <c r="E135" s="1" t="s">
        <v>522</v>
      </c>
      <c r="F135" s="1">
        <v>504080</v>
      </c>
      <c r="G135" s="1">
        <v>210021895</v>
      </c>
      <c r="H135" s="2">
        <v>3200026936</v>
      </c>
      <c r="I135" s="3">
        <v>44670</v>
      </c>
      <c r="J135" s="2">
        <v>3</v>
      </c>
      <c r="K135" s="4">
        <v>37</v>
      </c>
      <c r="L135" s="5">
        <v>0.04</v>
      </c>
      <c r="M135" s="5">
        <v>1.48</v>
      </c>
      <c r="N135" s="6">
        <v>38.479999999999997</v>
      </c>
      <c r="O135" s="43" t="s">
        <v>523</v>
      </c>
      <c r="P135" s="1" t="s">
        <v>188</v>
      </c>
      <c r="Q135" s="1" t="s">
        <v>1309</v>
      </c>
    </row>
    <row r="136" spans="1:17" ht="26.4" customHeight="1">
      <c r="A136" s="1" t="s">
        <v>463</v>
      </c>
      <c r="B136" s="2">
        <v>229</v>
      </c>
      <c r="C136" s="1" t="s">
        <v>524</v>
      </c>
      <c r="D136" s="1" t="s">
        <v>24</v>
      </c>
      <c r="E136" s="1" t="s">
        <v>525</v>
      </c>
      <c r="F136" s="1">
        <v>504309</v>
      </c>
      <c r="G136" s="1">
        <v>210021885</v>
      </c>
      <c r="H136" s="2">
        <v>3200026965</v>
      </c>
      <c r="I136" s="3">
        <v>44670</v>
      </c>
      <c r="J136" s="2">
        <v>1</v>
      </c>
      <c r="K136" s="4">
        <v>100</v>
      </c>
      <c r="L136" s="5">
        <v>0.21</v>
      </c>
      <c r="M136" s="5">
        <v>21</v>
      </c>
      <c r="N136" s="6">
        <v>121</v>
      </c>
      <c r="O136" s="43" t="s">
        <v>526</v>
      </c>
      <c r="P136" s="1" t="s">
        <v>527</v>
      </c>
      <c r="Q136" s="36" t="s">
        <v>528</v>
      </c>
    </row>
    <row r="137" spans="1:17" ht="30.6" customHeight="1">
      <c r="A137" s="1" t="s">
        <v>463</v>
      </c>
      <c r="B137" s="2">
        <v>230</v>
      </c>
      <c r="C137" s="1" t="s">
        <v>529</v>
      </c>
      <c r="D137" s="1" t="s">
        <v>32</v>
      </c>
      <c r="E137" s="1" t="s">
        <v>530</v>
      </c>
      <c r="F137" s="1">
        <v>500684</v>
      </c>
      <c r="G137" s="1">
        <v>210021891</v>
      </c>
      <c r="H137" s="2">
        <v>3200026940</v>
      </c>
      <c r="I137" s="3">
        <v>44679</v>
      </c>
      <c r="J137" s="2">
        <v>1</v>
      </c>
      <c r="K137" s="4">
        <v>143.93</v>
      </c>
      <c r="L137" s="5">
        <v>0.21</v>
      </c>
      <c r="M137" s="5">
        <v>30.225300000000001</v>
      </c>
      <c r="N137" s="6">
        <v>174.15530000000001</v>
      </c>
      <c r="O137" s="43">
        <v>44659</v>
      </c>
      <c r="P137" s="1" t="s">
        <v>398</v>
      </c>
      <c r="Q137" s="1" t="s">
        <v>1309</v>
      </c>
    </row>
    <row r="138" spans="1:17" ht="27" customHeight="1">
      <c r="A138" s="1" t="s">
        <v>463</v>
      </c>
      <c r="B138" s="2">
        <v>231</v>
      </c>
      <c r="C138" s="1" t="s">
        <v>531</v>
      </c>
      <c r="D138" s="1" t="s">
        <v>32</v>
      </c>
      <c r="E138" s="1" t="s">
        <v>532</v>
      </c>
      <c r="F138" s="1">
        <v>500050</v>
      </c>
      <c r="G138" s="1">
        <v>210021880</v>
      </c>
      <c r="H138" s="2">
        <v>3200026941</v>
      </c>
      <c r="I138" s="3">
        <v>44679</v>
      </c>
      <c r="J138" s="2">
        <v>2</v>
      </c>
      <c r="K138" s="4">
        <v>518.94000000000005</v>
      </c>
      <c r="L138" s="5">
        <v>0.21</v>
      </c>
      <c r="M138" s="5">
        <v>108.9774</v>
      </c>
      <c r="N138" s="6">
        <v>627.91740000000004</v>
      </c>
      <c r="O138" s="43">
        <v>44704</v>
      </c>
      <c r="P138" s="1" t="s">
        <v>533</v>
      </c>
      <c r="Q138" s="36" t="s">
        <v>534</v>
      </c>
    </row>
    <row r="139" spans="1:17" ht="27.6" customHeight="1">
      <c r="A139" s="1" t="s">
        <v>463</v>
      </c>
      <c r="B139" s="2">
        <v>232</v>
      </c>
      <c r="C139" s="1" t="s">
        <v>535</v>
      </c>
      <c r="D139" s="1" t="s">
        <v>32</v>
      </c>
      <c r="E139" s="1" t="s">
        <v>536</v>
      </c>
      <c r="F139" s="1">
        <v>504522</v>
      </c>
      <c r="G139" s="1">
        <v>210021892</v>
      </c>
      <c r="H139" s="2">
        <v>3200026942</v>
      </c>
      <c r="I139" s="3">
        <v>44679</v>
      </c>
      <c r="J139" s="2">
        <v>1</v>
      </c>
      <c r="K139" s="4">
        <v>118</v>
      </c>
      <c r="L139" s="5">
        <v>0.21</v>
      </c>
      <c r="M139" s="5">
        <v>24.779999999999998</v>
      </c>
      <c r="N139" s="6">
        <v>142.78</v>
      </c>
      <c r="O139" s="43">
        <v>44680</v>
      </c>
      <c r="P139" s="1" t="s">
        <v>432</v>
      </c>
      <c r="Q139" s="36" t="s">
        <v>433</v>
      </c>
    </row>
    <row r="140" spans="1:17" ht="27.6" customHeight="1">
      <c r="A140" s="1" t="s">
        <v>463</v>
      </c>
      <c r="B140" s="2">
        <v>234</v>
      </c>
      <c r="C140" s="1" t="s">
        <v>531</v>
      </c>
      <c r="D140" s="1" t="s">
        <v>32</v>
      </c>
      <c r="E140" s="1" t="s">
        <v>537</v>
      </c>
      <c r="F140" s="1">
        <v>500050</v>
      </c>
      <c r="G140" s="1">
        <v>210021896</v>
      </c>
      <c r="H140" s="2">
        <v>3200026945</v>
      </c>
      <c r="I140" s="3">
        <v>44679</v>
      </c>
      <c r="J140" s="2">
        <v>3</v>
      </c>
      <c r="K140" s="4">
        <v>400.9</v>
      </c>
      <c r="L140" s="5">
        <v>0.04</v>
      </c>
      <c r="M140" s="5">
        <v>16.035999999999998</v>
      </c>
      <c r="N140" s="6">
        <v>416.93599999999998</v>
      </c>
      <c r="O140" s="43">
        <v>44704</v>
      </c>
      <c r="P140" s="1" t="s">
        <v>533</v>
      </c>
      <c r="Q140" s="36" t="s">
        <v>534</v>
      </c>
    </row>
    <row r="141" spans="1:17" ht="24.6" customHeight="1">
      <c r="A141" s="1" t="s">
        <v>463</v>
      </c>
      <c r="B141" s="2">
        <v>235</v>
      </c>
      <c r="C141" s="1" t="s">
        <v>538</v>
      </c>
      <c r="D141" s="1" t="s">
        <v>32</v>
      </c>
      <c r="E141" s="1" t="s">
        <v>539</v>
      </c>
      <c r="F141" s="1">
        <v>504114</v>
      </c>
      <c r="G141" s="1">
        <v>210021901</v>
      </c>
      <c r="H141" s="2">
        <v>3200026946</v>
      </c>
      <c r="I141" s="3">
        <v>44679</v>
      </c>
      <c r="J141" s="2">
        <v>3</v>
      </c>
      <c r="K141" s="4">
        <v>6194.14</v>
      </c>
      <c r="L141" s="5">
        <v>0.21</v>
      </c>
      <c r="M141" s="5">
        <v>1300.7694000000001</v>
      </c>
      <c r="N141" s="6">
        <v>7494.9094000000005</v>
      </c>
      <c r="O141" s="43" t="s">
        <v>540</v>
      </c>
      <c r="P141" s="1" t="s">
        <v>541</v>
      </c>
      <c r="Q141" s="36" t="s">
        <v>542</v>
      </c>
    </row>
    <row r="142" spans="1:17" ht="25.2" customHeight="1">
      <c r="A142" s="1" t="s">
        <v>463</v>
      </c>
      <c r="B142" s="2">
        <v>236</v>
      </c>
      <c r="C142" s="1" t="s">
        <v>543</v>
      </c>
      <c r="D142" s="1" t="s">
        <v>32</v>
      </c>
      <c r="E142" s="1" t="s">
        <v>544</v>
      </c>
      <c r="F142" s="1">
        <v>504123</v>
      </c>
      <c r="G142" s="1">
        <v>210021910</v>
      </c>
      <c r="H142" s="2">
        <v>3200026951</v>
      </c>
      <c r="I142" s="3">
        <v>44679</v>
      </c>
      <c r="J142" s="2">
        <v>3</v>
      </c>
      <c r="K142" s="4">
        <v>556.24</v>
      </c>
      <c r="L142" s="5">
        <v>0.21</v>
      </c>
      <c r="M142" s="5">
        <v>116.8104</v>
      </c>
      <c r="N142" s="6">
        <v>673.05039999999997</v>
      </c>
      <c r="O142" s="43">
        <v>44712</v>
      </c>
      <c r="P142" s="1" t="s">
        <v>545</v>
      </c>
      <c r="Q142" s="36" t="s">
        <v>546</v>
      </c>
    </row>
    <row r="143" spans="1:17" ht="27.6" customHeight="1">
      <c r="A143" s="1" t="s">
        <v>463</v>
      </c>
      <c r="B143" s="2">
        <v>238</v>
      </c>
      <c r="C143" s="1" t="s">
        <v>547</v>
      </c>
      <c r="D143" s="1" t="s">
        <v>24</v>
      </c>
      <c r="E143" s="1" t="s">
        <v>548</v>
      </c>
      <c r="F143" s="1">
        <v>505046</v>
      </c>
      <c r="G143" s="1">
        <v>210021902</v>
      </c>
      <c r="H143" s="2">
        <v>3200026953</v>
      </c>
      <c r="I143" s="3">
        <v>44679</v>
      </c>
      <c r="J143" s="2"/>
      <c r="K143" s="40">
        <v>1409.17</v>
      </c>
      <c r="L143" s="41">
        <v>0.21</v>
      </c>
      <c r="M143" s="41">
        <f t="shared" ref="M143" si="8">K143*L143</f>
        <v>295.92570000000001</v>
      </c>
      <c r="N143" s="41">
        <f t="shared" ref="N143" si="9">K143+M143</f>
        <v>1705.0957000000001</v>
      </c>
      <c r="O143" s="43" t="s">
        <v>549</v>
      </c>
      <c r="P143" s="1" t="s">
        <v>550</v>
      </c>
      <c r="Q143" s="36" t="s">
        <v>551</v>
      </c>
    </row>
    <row r="144" spans="1:17" ht="42.6" customHeight="1">
      <c r="A144" s="1" t="s">
        <v>463</v>
      </c>
      <c r="B144" s="2">
        <v>239</v>
      </c>
      <c r="C144" s="1" t="s">
        <v>552</v>
      </c>
      <c r="D144" s="1" t="s">
        <v>32</v>
      </c>
      <c r="E144" s="1" t="s">
        <v>553</v>
      </c>
      <c r="F144" s="1">
        <v>504862</v>
      </c>
      <c r="G144" s="1">
        <v>210021911</v>
      </c>
      <c r="H144" s="2">
        <v>3200026954</v>
      </c>
      <c r="I144" s="3">
        <v>44678</v>
      </c>
      <c r="J144" s="2">
        <v>3</v>
      </c>
      <c r="K144" s="4">
        <v>18.62</v>
      </c>
      <c r="L144" s="5">
        <v>0</v>
      </c>
      <c r="M144" s="5">
        <v>0</v>
      </c>
      <c r="N144" s="6">
        <v>18.62</v>
      </c>
      <c r="O144" s="43">
        <v>44680</v>
      </c>
      <c r="P144" s="1" t="s">
        <v>164</v>
      </c>
      <c r="Q144" s="36" t="s">
        <v>165</v>
      </c>
    </row>
    <row r="145" spans="1:17" ht="27" customHeight="1">
      <c r="A145" s="1" t="s">
        <v>463</v>
      </c>
      <c r="B145" s="2">
        <v>240</v>
      </c>
      <c r="C145" s="1" t="s">
        <v>554</v>
      </c>
      <c r="D145" s="1" t="s">
        <v>32</v>
      </c>
      <c r="E145" s="1" t="s">
        <v>555</v>
      </c>
      <c r="F145" s="1">
        <v>504243</v>
      </c>
      <c r="G145" s="1">
        <v>210021909</v>
      </c>
      <c r="H145" s="2">
        <v>3200026955</v>
      </c>
      <c r="I145" s="3">
        <v>44679</v>
      </c>
      <c r="J145" s="2">
        <v>3</v>
      </c>
      <c r="K145" s="4">
        <v>1450.6</v>
      </c>
      <c r="L145" s="5">
        <v>0.21</v>
      </c>
      <c r="M145" s="5">
        <v>304.62599999999998</v>
      </c>
      <c r="N145" s="6">
        <v>1755.2259999999999</v>
      </c>
      <c r="O145" s="43">
        <v>44680</v>
      </c>
      <c r="P145" s="1" t="s">
        <v>279</v>
      </c>
      <c r="Q145" s="36" t="s">
        <v>280</v>
      </c>
    </row>
    <row r="146" spans="1:17" ht="50.4" customHeight="1">
      <c r="A146" s="1" t="s">
        <v>463</v>
      </c>
      <c r="B146" s="2">
        <v>241</v>
      </c>
      <c r="C146" s="1" t="s">
        <v>556</v>
      </c>
      <c r="D146" s="1" t="s">
        <v>32</v>
      </c>
      <c r="E146" s="1" t="s">
        <v>557</v>
      </c>
      <c r="F146" s="1">
        <v>504172</v>
      </c>
      <c r="G146" s="1">
        <v>210021916</v>
      </c>
      <c r="H146" s="2">
        <v>3200026958</v>
      </c>
      <c r="I146" s="3">
        <v>44679</v>
      </c>
      <c r="J146" s="2">
        <v>3</v>
      </c>
      <c r="K146" s="4">
        <v>5894</v>
      </c>
      <c r="L146" s="5">
        <v>0.21</v>
      </c>
      <c r="M146" s="5">
        <v>1237.74</v>
      </c>
      <c r="N146" s="6">
        <v>7131.74</v>
      </c>
      <c r="O146" s="43" t="s">
        <v>558</v>
      </c>
      <c r="P146" s="1" t="s">
        <v>559</v>
      </c>
      <c r="Q146" s="36" t="s">
        <v>560</v>
      </c>
    </row>
    <row r="147" spans="1:17" ht="28.2" customHeight="1">
      <c r="A147" s="1" t="s">
        <v>463</v>
      </c>
      <c r="B147" s="2">
        <v>244</v>
      </c>
      <c r="C147" s="1" t="s">
        <v>561</v>
      </c>
      <c r="D147" s="1" t="s">
        <v>24</v>
      </c>
      <c r="E147" s="1" t="s">
        <v>562</v>
      </c>
      <c r="F147" s="1">
        <v>505057</v>
      </c>
      <c r="G147" s="1">
        <v>210021894</v>
      </c>
      <c r="H147" s="2">
        <v>3200026998</v>
      </c>
      <c r="I147" s="3">
        <v>44677</v>
      </c>
      <c r="J147" s="2">
        <v>1</v>
      </c>
      <c r="K147" s="4">
        <v>13010.5</v>
      </c>
      <c r="L147" s="5"/>
      <c r="M147" s="5">
        <v>0</v>
      </c>
      <c r="N147" s="6">
        <v>13010.5</v>
      </c>
      <c r="O147" s="43" t="s">
        <v>563</v>
      </c>
      <c r="P147" s="1" t="s">
        <v>564</v>
      </c>
      <c r="Q147" s="36" t="s">
        <v>565</v>
      </c>
    </row>
    <row r="148" spans="1:17" ht="27" customHeight="1">
      <c r="A148" s="1" t="s">
        <v>463</v>
      </c>
      <c r="B148" s="2">
        <v>245</v>
      </c>
      <c r="C148" s="1" t="s">
        <v>566</v>
      </c>
      <c r="D148" s="1" t="s">
        <v>32</v>
      </c>
      <c r="E148" s="1" t="s">
        <v>567</v>
      </c>
      <c r="F148" s="1">
        <v>504862</v>
      </c>
      <c r="G148" s="1">
        <v>210021906</v>
      </c>
      <c r="H148" s="2">
        <v>3200026963</v>
      </c>
      <c r="I148" s="3">
        <v>44678</v>
      </c>
      <c r="J148" s="2">
        <v>3</v>
      </c>
      <c r="K148" s="4">
        <v>473.9</v>
      </c>
      <c r="L148" s="5">
        <v>0</v>
      </c>
      <c r="M148" s="5">
        <v>0</v>
      </c>
      <c r="N148" s="6">
        <v>473.9</v>
      </c>
      <c r="O148" s="43">
        <v>44678</v>
      </c>
      <c r="P148" s="1" t="s">
        <v>164</v>
      </c>
      <c r="Q148" s="36" t="s">
        <v>165</v>
      </c>
    </row>
    <row r="149" spans="1:17" ht="21.6">
      <c r="A149" s="1" t="s">
        <v>463</v>
      </c>
      <c r="B149" s="2">
        <v>246</v>
      </c>
      <c r="C149" s="1" t="s">
        <v>568</v>
      </c>
      <c r="D149" s="1" t="s">
        <v>24</v>
      </c>
      <c r="E149" s="1" t="s">
        <v>569</v>
      </c>
      <c r="F149" s="1">
        <v>504104</v>
      </c>
      <c r="G149" s="1">
        <v>210021914</v>
      </c>
      <c r="H149" s="2">
        <v>3200026984</v>
      </c>
      <c r="I149" s="3">
        <v>44684</v>
      </c>
      <c r="J149" s="2">
        <v>1</v>
      </c>
      <c r="K149" s="4">
        <v>2016</v>
      </c>
      <c r="L149" s="5">
        <v>0.21</v>
      </c>
      <c r="M149" s="5">
        <v>423.35999999999996</v>
      </c>
      <c r="N149" s="6">
        <v>2439.36</v>
      </c>
      <c r="O149" s="43" t="s">
        <v>570</v>
      </c>
      <c r="P149" s="1" t="s">
        <v>571</v>
      </c>
      <c r="Q149" s="36" t="s">
        <v>572</v>
      </c>
    </row>
    <row r="150" spans="1:17" ht="37.799999999999997" customHeight="1">
      <c r="A150" s="1" t="s">
        <v>463</v>
      </c>
      <c r="B150" s="2">
        <v>247</v>
      </c>
      <c r="C150" s="1" t="s">
        <v>573</v>
      </c>
      <c r="D150" s="1" t="s">
        <v>32</v>
      </c>
      <c r="E150" s="1" t="s">
        <v>574</v>
      </c>
      <c r="F150" s="1">
        <v>504587</v>
      </c>
      <c r="G150" s="1">
        <v>210021917</v>
      </c>
      <c r="H150" s="2">
        <v>3200026972</v>
      </c>
      <c r="I150" s="3">
        <v>44680</v>
      </c>
      <c r="J150" s="2">
        <v>1</v>
      </c>
      <c r="K150" s="4">
        <v>180</v>
      </c>
      <c r="L150" s="5">
        <v>0.21</v>
      </c>
      <c r="M150" s="5">
        <v>37.799999999999997</v>
      </c>
      <c r="N150" s="6">
        <v>217.8</v>
      </c>
      <c r="O150" s="43" t="s">
        <v>575</v>
      </c>
      <c r="P150" s="1" t="s">
        <v>576</v>
      </c>
      <c r="Q150" s="36" t="s">
        <v>577</v>
      </c>
    </row>
    <row r="151" spans="1:17">
      <c r="A151" s="1" t="s">
        <v>463</v>
      </c>
      <c r="B151" s="2">
        <v>248</v>
      </c>
      <c r="C151" s="1" t="s">
        <v>578</v>
      </c>
      <c r="D151" s="1" t="s">
        <v>24</v>
      </c>
      <c r="E151" s="1" t="s">
        <v>579</v>
      </c>
      <c r="F151" s="1">
        <v>501187</v>
      </c>
      <c r="G151" s="1">
        <v>210021920</v>
      </c>
      <c r="H151" s="2">
        <v>3200026973</v>
      </c>
      <c r="I151" s="3">
        <v>44680</v>
      </c>
      <c r="J151" s="2">
        <v>1</v>
      </c>
      <c r="K151" s="4">
        <v>1170</v>
      </c>
      <c r="L151" s="5">
        <v>0.21</v>
      </c>
      <c r="M151" s="5">
        <v>245.7</v>
      </c>
      <c r="N151" s="6">
        <v>1415.7</v>
      </c>
      <c r="O151" s="43">
        <v>44696</v>
      </c>
      <c r="P151" s="1" t="s">
        <v>261</v>
      </c>
      <c r="Q151" s="36" t="s">
        <v>262</v>
      </c>
    </row>
    <row r="152" spans="1:17" ht="27.6" customHeight="1">
      <c r="A152" s="1" t="s">
        <v>463</v>
      </c>
      <c r="B152" s="2">
        <v>250</v>
      </c>
      <c r="C152" s="1" t="s">
        <v>581</v>
      </c>
      <c r="D152" s="1" t="s">
        <v>24</v>
      </c>
      <c r="E152" s="1" t="s">
        <v>582</v>
      </c>
      <c r="F152" s="1">
        <v>504645</v>
      </c>
      <c r="G152" s="1">
        <v>210021933</v>
      </c>
      <c r="H152" s="2">
        <v>3200026979</v>
      </c>
      <c r="I152" s="3">
        <v>44680</v>
      </c>
      <c r="J152" s="2">
        <v>1</v>
      </c>
      <c r="K152" s="4">
        <v>816</v>
      </c>
      <c r="L152" s="5">
        <v>0.21</v>
      </c>
      <c r="M152" s="5">
        <v>171.35999999999999</v>
      </c>
      <c r="N152" s="6">
        <v>987.36</v>
      </c>
      <c r="O152" s="43" t="s">
        <v>583</v>
      </c>
      <c r="P152" s="1" t="s">
        <v>584</v>
      </c>
      <c r="Q152" s="36" t="s">
        <v>585</v>
      </c>
    </row>
    <row r="153" spans="1:17" ht="27.6" customHeight="1">
      <c r="A153" s="1" t="s">
        <v>463</v>
      </c>
      <c r="B153" s="2">
        <v>254</v>
      </c>
      <c r="C153" s="1" t="s">
        <v>586</v>
      </c>
      <c r="D153" s="1" t="s">
        <v>32</v>
      </c>
      <c r="E153" s="1" t="s">
        <v>587</v>
      </c>
      <c r="F153" s="1">
        <v>505095</v>
      </c>
      <c r="G153" s="1">
        <v>210021934</v>
      </c>
      <c r="H153" s="2">
        <v>3200027104</v>
      </c>
      <c r="I153" s="3">
        <v>44680</v>
      </c>
      <c r="J153" s="2">
        <v>3</v>
      </c>
      <c r="K153" s="4">
        <v>1136.1099999999999</v>
      </c>
      <c r="L153" s="5">
        <v>0.21</v>
      </c>
      <c r="M153" s="5">
        <v>238.58309999999997</v>
      </c>
      <c r="N153" s="6">
        <v>1374.6931</v>
      </c>
      <c r="O153" s="43">
        <v>44694</v>
      </c>
      <c r="P153" s="1" t="s">
        <v>588</v>
      </c>
      <c r="Q153" s="36" t="s">
        <v>589</v>
      </c>
    </row>
    <row r="154" spans="1:17" ht="21.6">
      <c r="A154" s="1" t="s">
        <v>463</v>
      </c>
      <c r="B154" s="2">
        <v>258</v>
      </c>
      <c r="C154" s="1" t="s">
        <v>590</v>
      </c>
      <c r="D154" s="1" t="s">
        <v>32</v>
      </c>
      <c r="E154" s="1" t="s">
        <v>591</v>
      </c>
      <c r="F154" s="1">
        <v>504810</v>
      </c>
      <c r="G154" s="1">
        <v>210021935</v>
      </c>
      <c r="H154" s="2">
        <v>3200026981</v>
      </c>
      <c r="I154" s="3">
        <v>44680</v>
      </c>
      <c r="J154" s="2">
        <v>3</v>
      </c>
      <c r="K154" s="4">
        <v>4995</v>
      </c>
      <c r="L154" s="5">
        <v>0.21</v>
      </c>
      <c r="M154" s="5">
        <v>1048.95</v>
      </c>
      <c r="N154" s="6">
        <v>6043.95</v>
      </c>
      <c r="O154" s="43">
        <v>44707</v>
      </c>
      <c r="P154" s="1" t="s">
        <v>436</v>
      </c>
      <c r="Q154" s="36" t="s">
        <v>437</v>
      </c>
    </row>
    <row r="155" spans="1:17" ht="35.4" customHeight="1">
      <c r="A155" s="1" t="s">
        <v>463</v>
      </c>
      <c r="B155" s="2">
        <v>263</v>
      </c>
      <c r="C155" s="1" t="s">
        <v>592</v>
      </c>
      <c r="D155" s="1" t="s">
        <v>24</v>
      </c>
      <c r="E155" s="1" t="s">
        <v>593</v>
      </c>
      <c r="F155" s="1">
        <v>505067</v>
      </c>
      <c r="G155" s="1">
        <v>210021938</v>
      </c>
      <c r="H155" s="2">
        <v>3200026985</v>
      </c>
      <c r="I155" s="3">
        <v>44684</v>
      </c>
      <c r="J155" s="2"/>
      <c r="K155" s="4">
        <v>403.95</v>
      </c>
      <c r="L155" s="5">
        <v>0.21</v>
      </c>
      <c r="M155" s="5">
        <v>84.829499999999996</v>
      </c>
      <c r="N155" s="6">
        <v>488.77949999999998</v>
      </c>
      <c r="O155" s="43">
        <v>44697</v>
      </c>
      <c r="P155" s="1" t="s">
        <v>594</v>
      </c>
      <c r="Q155" s="1" t="s">
        <v>1309</v>
      </c>
    </row>
    <row r="156" spans="1:17" ht="40.799999999999997" customHeight="1">
      <c r="A156" s="1" t="s">
        <v>463</v>
      </c>
      <c r="B156" s="2">
        <v>264</v>
      </c>
      <c r="C156" s="1" t="s">
        <v>595</v>
      </c>
      <c r="D156" s="1" t="s">
        <v>32</v>
      </c>
      <c r="E156" s="1" t="s">
        <v>596</v>
      </c>
      <c r="F156" s="1">
        <v>503058</v>
      </c>
      <c r="G156" s="1">
        <v>210021943</v>
      </c>
      <c r="H156" s="2">
        <v>3200026986</v>
      </c>
      <c r="I156" s="3">
        <v>44684</v>
      </c>
      <c r="J156" s="2">
        <v>3</v>
      </c>
      <c r="K156" s="4">
        <v>212.48</v>
      </c>
      <c r="L156" s="5">
        <v>0.21</v>
      </c>
      <c r="M156" s="5">
        <v>44.620799999999996</v>
      </c>
      <c r="N156" s="6">
        <v>257.10079999999999</v>
      </c>
      <c r="O156" s="43">
        <v>44697</v>
      </c>
      <c r="P156" s="1" t="s">
        <v>597</v>
      </c>
      <c r="Q156" s="36" t="s">
        <v>598</v>
      </c>
    </row>
    <row r="157" spans="1:17" ht="26.4" customHeight="1">
      <c r="A157" s="1" t="s">
        <v>463</v>
      </c>
      <c r="B157" s="2">
        <v>271</v>
      </c>
      <c r="C157" s="1" t="s">
        <v>599</v>
      </c>
      <c r="D157" s="1" t="s">
        <v>24</v>
      </c>
      <c r="E157" s="1" t="s">
        <v>600</v>
      </c>
      <c r="F157" s="1">
        <v>505069</v>
      </c>
      <c r="G157" s="1">
        <v>210021928</v>
      </c>
      <c r="H157" s="2">
        <v>3200027031</v>
      </c>
      <c r="I157" s="3">
        <v>44690</v>
      </c>
      <c r="J157" s="2">
        <v>1</v>
      </c>
      <c r="K157" s="4">
        <v>14000</v>
      </c>
      <c r="L157" s="5">
        <v>0.21</v>
      </c>
      <c r="M157" s="5">
        <v>2940</v>
      </c>
      <c r="N157" s="6">
        <v>16940</v>
      </c>
      <c r="O157" s="43" t="s">
        <v>601</v>
      </c>
      <c r="P157" s="1" t="s">
        <v>602</v>
      </c>
      <c r="Q157" s="36" t="s">
        <v>603</v>
      </c>
    </row>
    <row r="158" spans="1:17" ht="27.6" customHeight="1">
      <c r="A158" s="1" t="s">
        <v>463</v>
      </c>
      <c r="B158" s="2">
        <v>274</v>
      </c>
      <c r="C158" s="1" t="s">
        <v>802</v>
      </c>
      <c r="D158" s="1" t="s">
        <v>24</v>
      </c>
      <c r="E158" s="1" t="s">
        <v>604</v>
      </c>
      <c r="F158" s="1">
        <v>505068</v>
      </c>
      <c r="G158" s="1">
        <v>210021929</v>
      </c>
      <c r="H158" s="2">
        <v>3200027001</v>
      </c>
      <c r="I158" s="3">
        <v>44693</v>
      </c>
      <c r="J158" s="2">
        <v>3</v>
      </c>
      <c r="K158" s="4">
        <v>516.53</v>
      </c>
      <c r="L158" s="5">
        <v>0.21</v>
      </c>
      <c r="M158" s="5">
        <v>108.47129999999999</v>
      </c>
      <c r="N158" s="6">
        <v>625.0012999999999</v>
      </c>
      <c r="O158" s="43">
        <v>44704</v>
      </c>
      <c r="P158" s="1" t="s">
        <v>605</v>
      </c>
      <c r="Q158" s="1" t="s">
        <v>1309</v>
      </c>
    </row>
    <row r="159" spans="1:17" ht="31.2" customHeight="1">
      <c r="A159" s="1" t="s">
        <v>463</v>
      </c>
      <c r="B159" s="2">
        <v>275</v>
      </c>
      <c r="C159" s="1" t="s">
        <v>606</v>
      </c>
      <c r="D159" s="1" t="s">
        <v>24</v>
      </c>
      <c r="E159" s="1" t="s">
        <v>607</v>
      </c>
      <c r="F159" s="1">
        <v>504969</v>
      </c>
      <c r="G159" s="1">
        <v>210021945</v>
      </c>
      <c r="H159" s="2">
        <v>3200027002</v>
      </c>
      <c r="I159" s="3">
        <v>44693</v>
      </c>
      <c r="J159" s="2">
        <v>3</v>
      </c>
      <c r="K159" s="4">
        <v>1170</v>
      </c>
      <c r="L159" s="5">
        <v>0.21</v>
      </c>
      <c r="M159" s="5">
        <v>245.7</v>
      </c>
      <c r="N159" s="6">
        <v>1415.7</v>
      </c>
      <c r="O159" s="43" t="s">
        <v>608</v>
      </c>
      <c r="P159" s="1" t="s">
        <v>216</v>
      </c>
      <c r="Q159" s="36" t="s">
        <v>217</v>
      </c>
    </row>
    <row r="160" spans="1:17" ht="31.2" customHeight="1">
      <c r="A160" s="1" t="s">
        <v>463</v>
      </c>
      <c r="B160" s="2">
        <v>276</v>
      </c>
      <c r="C160" s="1" t="s">
        <v>609</v>
      </c>
      <c r="D160" s="1" t="s">
        <v>32</v>
      </c>
      <c r="E160" s="1" t="s">
        <v>610</v>
      </c>
      <c r="F160" s="1">
        <v>504862</v>
      </c>
      <c r="G160" s="1">
        <v>210021949</v>
      </c>
      <c r="H160" s="2">
        <v>3200026996</v>
      </c>
      <c r="I160" s="3">
        <v>44686</v>
      </c>
      <c r="J160" s="2">
        <v>3</v>
      </c>
      <c r="K160" s="4">
        <v>33.44</v>
      </c>
      <c r="L160" s="5">
        <v>0</v>
      </c>
      <c r="M160" s="5">
        <v>0</v>
      </c>
      <c r="N160" s="6">
        <v>33.44</v>
      </c>
      <c r="O160" s="43">
        <v>44691</v>
      </c>
      <c r="P160" s="1" t="s">
        <v>164</v>
      </c>
      <c r="Q160" s="36" t="s">
        <v>165</v>
      </c>
    </row>
    <row r="161" spans="1:17" ht="27" customHeight="1">
      <c r="A161" s="1" t="s">
        <v>463</v>
      </c>
      <c r="B161" s="2">
        <v>277</v>
      </c>
      <c r="C161" s="1" t="s">
        <v>611</v>
      </c>
      <c r="D161" s="1" t="s">
        <v>24</v>
      </c>
      <c r="E161" s="1" t="s">
        <v>612</v>
      </c>
      <c r="F161" s="1">
        <v>504613</v>
      </c>
      <c r="G161" s="1">
        <v>210021951</v>
      </c>
      <c r="H161" s="2">
        <v>3200027003</v>
      </c>
      <c r="I161" s="3">
        <v>44693</v>
      </c>
      <c r="J161" s="2">
        <v>1</v>
      </c>
      <c r="K161" s="4">
        <v>65</v>
      </c>
      <c r="L161" s="5">
        <v>0.21</v>
      </c>
      <c r="M161" s="5">
        <v>13.65</v>
      </c>
      <c r="N161" s="6">
        <v>78.650000000000006</v>
      </c>
      <c r="O161" s="43">
        <v>44706</v>
      </c>
      <c r="P161" s="1" t="s">
        <v>613</v>
      </c>
      <c r="Q161" s="36" t="s">
        <v>614</v>
      </c>
    </row>
    <row r="162" spans="1:17" ht="27" customHeight="1">
      <c r="A162" s="1" t="s">
        <v>463</v>
      </c>
      <c r="B162" s="2">
        <v>278</v>
      </c>
      <c r="C162" s="1" t="s">
        <v>615</v>
      </c>
      <c r="D162" s="1" t="s">
        <v>32</v>
      </c>
      <c r="E162" s="1" t="s">
        <v>616</v>
      </c>
      <c r="F162" s="1">
        <v>503629</v>
      </c>
      <c r="G162" s="1">
        <v>210021952</v>
      </c>
      <c r="H162" s="2">
        <v>3200027004</v>
      </c>
      <c r="I162" s="3">
        <v>44693</v>
      </c>
      <c r="J162" s="2">
        <v>3</v>
      </c>
      <c r="K162" s="4">
        <v>1421.9</v>
      </c>
      <c r="L162" s="5">
        <v>0.21</v>
      </c>
      <c r="M162" s="5">
        <v>298.59899999999999</v>
      </c>
      <c r="N162" s="6">
        <v>1720.499</v>
      </c>
      <c r="O162" s="43">
        <v>44704</v>
      </c>
      <c r="P162" s="1" t="s">
        <v>256</v>
      </c>
      <c r="Q162" s="36" t="s">
        <v>257</v>
      </c>
    </row>
    <row r="163" spans="1:17" ht="27" customHeight="1">
      <c r="A163" s="1" t="s">
        <v>463</v>
      </c>
      <c r="B163" s="2">
        <v>280</v>
      </c>
      <c r="C163" s="1" t="s">
        <v>617</v>
      </c>
      <c r="D163" s="1" t="s">
        <v>24</v>
      </c>
      <c r="E163" s="1" t="s">
        <v>618</v>
      </c>
      <c r="F163" s="1">
        <v>505056</v>
      </c>
      <c r="G163" s="1">
        <v>220002424</v>
      </c>
      <c r="H163" s="2">
        <v>3200027038</v>
      </c>
      <c r="I163" s="3">
        <v>44670</v>
      </c>
      <c r="J163" s="2"/>
      <c r="K163" s="4">
        <v>6000</v>
      </c>
      <c r="L163" s="5">
        <v>0.21</v>
      </c>
      <c r="M163" s="5">
        <v>1260</v>
      </c>
      <c r="N163" s="6">
        <v>7260</v>
      </c>
      <c r="O163" s="43">
        <v>44709</v>
      </c>
      <c r="P163" s="1" t="s">
        <v>619</v>
      </c>
      <c r="Q163" s="1" t="s">
        <v>1309</v>
      </c>
    </row>
    <row r="164" spans="1:17" ht="21.6">
      <c r="A164" s="1" t="s">
        <v>463</v>
      </c>
      <c r="B164" s="2">
        <v>286</v>
      </c>
      <c r="C164" s="1" t="s">
        <v>620</v>
      </c>
      <c r="D164" s="1" t="s">
        <v>32</v>
      </c>
      <c r="E164" s="1" t="s">
        <v>621</v>
      </c>
      <c r="F164" s="1">
        <v>500017</v>
      </c>
      <c r="G164" s="1">
        <v>210021946</v>
      </c>
      <c r="H164" s="2">
        <v>3200027007</v>
      </c>
      <c r="I164" s="3">
        <v>44693</v>
      </c>
      <c r="J164" s="2">
        <v>1</v>
      </c>
      <c r="K164" s="4">
        <v>1100</v>
      </c>
      <c r="L164" s="5">
        <v>0.21</v>
      </c>
      <c r="M164" s="5">
        <v>231</v>
      </c>
      <c r="N164" s="6">
        <v>1331</v>
      </c>
      <c r="O164" s="43" t="s">
        <v>622</v>
      </c>
      <c r="P164" s="1" t="s">
        <v>57</v>
      </c>
      <c r="Q164" s="36" t="s">
        <v>58</v>
      </c>
    </row>
    <row r="165" spans="1:17" ht="26.4" customHeight="1">
      <c r="A165" s="1" t="s">
        <v>463</v>
      </c>
      <c r="B165" s="2">
        <v>287</v>
      </c>
      <c r="C165" s="1" t="s">
        <v>623</v>
      </c>
      <c r="D165" s="1" t="s">
        <v>32</v>
      </c>
      <c r="E165" s="1" t="s">
        <v>624</v>
      </c>
      <c r="F165" s="1">
        <v>504799</v>
      </c>
      <c r="G165" s="1">
        <v>210021968</v>
      </c>
      <c r="H165" s="2">
        <v>3200027029</v>
      </c>
      <c r="I165" s="3">
        <v>44697</v>
      </c>
      <c r="J165" s="2">
        <v>3</v>
      </c>
      <c r="K165" s="4">
        <v>4075</v>
      </c>
      <c r="L165" s="5">
        <v>0.21</v>
      </c>
      <c r="M165" s="5">
        <v>855.75</v>
      </c>
      <c r="N165" s="6">
        <v>4930.75</v>
      </c>
      <c r="O165" s="43" t="s">
        <v>803</v>
      </c>
      <c r="P165" s="1" t="s">
        <v>114</v>
      </c>
      <c r="Q165" s="36" t="s">
        <v>115</v>
      </c>
    </row>
    <row r="166" spans="1:17" ht="29.4" customHeight="1">
      <c r="A166" s="1" t="s">
        <v>463</v>
      </c>
      <c r="B166" s="2">
        <v>288</v>
      </c>
      <c r="C166" s="1" t="s">
        <v>625</v>
      </c>
      <c r="D166" s="1" t="s">
        <v>32</v>
      </c>
      <c r="E166" s="1" t="s">
        <v>626</v>
      </c>
      <c r="F166" s="1">
        <v>504862</v>
      </c>
      <c r="G166" s="1">
        <v>210021965</v>
      </c>
      <c r="H166" s="2">
        <v>3200027028</v>
      </c>
      <c r="I166" s="3">
        <v>44697</v>
      </c>
      <c r="J166" s="2">
        <v>3</v>
      </c>
      <c r="K166" s="4">
        <v>176</v>
      </c>
      <c r="L166" s="5">
        <v>0</v>
      </c>
      <c r="M166" s="5">
        <v>0</v>
      </c>
      <c r="N166" s="6">
        <v>176</v>
      </c>
      <c r="O166" s="43">
        <v>44706</v>
      </c>
      <c r="P166" s="1" t="s">
        <v>164</v>
      </c>
      <c r="Q166" s="36" t="s">
        <v>165</v>
      </c>
    </row>
    <row r="167" spans="1:17" ht="21.6">
      <c r="A167" s="1" t="s">
        <v>463</v>
      </c>
      <c r="B167" s="2">
        <v>289</v>
      </c>
      <c r="C167" s="1" t="s">
        <v>627</v>
      </c>
      <c r="D167" s="1" t="s">
        <v>24</v>
      </c>
      <c r="E167" s="1" t="s">
        <v>628</v>
      </c>
      <c r="F167" s="1">
        <v>505062</v>
      </c>
      <c r="G167" s="1">
        <v>210021973</v>
      </c>
      <c r="H167" s="2">
        <v>3200027027</v>
      </c>
      <c r="I167" s="3">
        <v>44693</v>
      </c>
      <c r="J167" s="2">
        <v>2</v>
      </c>
      <c r="K167" s="4">
        <v>4000</v>
      </c>
      <c r="L167" s="5">
        <v>0.21</v>
      </c>
      <c r="M167" s="5">
        <v>840</v>
      </c>
      <c r="N167" s="6">
        <v>4840</v>
      </c>
      <c r="O167" s="43" t="s">
        <v>629</v>
      </c>
      <c r="P167" s="1" t="s">
        <v>630</v>
      </c>
      <c r="Q167" s="36" t="s">
        <v>631</v>
      </c>
    </row>
    <row r="168" spans="1:17" ht="26.4" customHeight="1">
      <c r="A168" s="1" t="s">
        <v>463</v>
      </c>
      <c r="B168" s="2">
        <v>290</v>
      </c>
      <c r="C168" s="1" t="s">
        <v>632</v>
      </c>
      <c r="D168" s="1" t="s">
        <v>24</v>
      </c>
      <c r="E168" s="1" t="s">
        <v>633</v>
      </c>
      <c r="F168" s="1">
        <v>505060</v>
      </c>
      <c r="G168" s="1">
        <v>220002450</v>
      </c>
      <c r="H168" s="2">
        <v>3200027037</v>
      </c>
      <c r="I168" s="3">
        <v>44684</v>
      </c>
      <c r="J168" s="2"/>
      <c r="K168" s="4">
        <v>2000</v>
      </c>
      <c r="L168" s="5">
        <v>0</v>
      </c>
      <c r="M168" s="5">
        <v>0</v>
      </c>
      <c r="N168" s="6">
        <v>2000</v>
      </c>
      <c r="O168" s="43">
        <v>44703</v>
      </c>
      <c r="P168" s="1" t="s">
        <v>634</v>
      </c>
      <c r="Q168" s="36" t="s">
        <v>635</v>
      </c>
    </row>
    <row r="169" spans="1:17" ht="26.4" customHeight="1">
      <c r="A169" s="1" t="s">
        <v>463</v>
      </c>
      <c r="B169" s="2">
        <v>299</v>
      </c>
      <c r="C169" s="1" t="s">
        <v>636</v>
      </c>
      <c r="D169" s="1" t="s">
        <v>24</v>
      </c>
      <c r="E169" s="1" t="s">
        <v>637</v>
      </c>
      <c r="F169" s="1">
        <v>505089</v>
      </c>
      <c r="G169" s="1">
        <v>210021972</v>
      </c>
      <c r="H169" s="2">
        <v>3200027040</v>
      </c>
      <c r="I169" s="3">
        <v>44704</v>
      </c>
      <c r="J169" s="2">
        <v>3</v>
      </c>
      <c r="K169" s="4">
        <v>1407.6</v>
      </c>
      <c r="L169" s="5">
        <v>0.21</v>
      </c>
      <c r="M169" s="5">
        <v>295.60000000000002</v>
      </c>
      <c r="N169" s="6">
        <v>1703.2</v>
      </c>
      <c r="O169" s="43" t="s">
        <v>804</v>
      </c>
      <c r="P169" s="1" t="s">
        <v>638</v>
      </c>
      <c r="Q169" s="36" t="s">
        <v>639</v>
      </c>
    </row>
    <row r="170" spans="1:17" ht="26.4" customHeight="1">
      <c r="A170" s="1" t="s">
        <v>463</v>
      </c>
      <c r="B170" s="2">
        <v>300</v>
      </c>
      <c r="C170" s="1" t="s">
        <v>263</v>
      </c>
      <c r="D170" s="1" t="s">
        <v>32</v>
      </c>
      <c r="E170" s="1" t="s">
        <v>640</v>
      </c>
      <c r="F170" s="1">
        <v>501380</v>
      </c>
      <c r="G170" s="1">
        <v>210021976</v>
      </c>
      <c r="H170" s="2">
        <v>3200027041</v>
      </c>
      <c r="I170" s="3">
        <v>44704</v>
      </c>
      <c r="J170" s="2">
        <v>3</v>
      </c>
      <c r="K170" s="4">
        <v>3778.52</v>
      </c>
      <c r="L170" s="5">
        <v>0.21</v>
      </c>
      <c r="M170" s="5">
        <v>793.48919999999998</v>
      </c>
      <c r="N170" s="6">
        <v>4572.0092000000004</v>
      </c>
      <c r="O170" s="43">
        <v>44711</v>
      </c>
      <c r="P170" s="1" t="s">
        <v>265</v>
      </c>
      <c r="Q170" s="36" t="s">
        <v>266</v>
      </c>
    </row>
    <row r="171" spans="1:17" ht="40.799999999999997" customHeight="1">
      <c r="A171" s="1" t="s">
        <v>463</v>
      </c>
      <c r="B171" s="2">
        <v>301</v>
      </c>
      <c r="C171" s="1" t="s">
        <v>641</v>
      </c>
      <c r="D171" s="1" t="s">
        <v>32</v>
      </c>
      <c r="E171" s="1" t="s">
        <v>642</v>
      </c>
      <c r="F171" s="1">
        <v>505058</v>
      </c>
      <c r="G171" s="1">
        <v>210021983</v>
      </c>
      <c r="H171" s="2">
        <v>3200027064</v>
      </c>
      <c r="I171" s="3">
        <v>44706</v>
      </c>
      <c r="J171" s="2">
        <v>2</v>
      </c>
      <c r="K171" s="4">
        <v>172.77</v>
      </c>
      <c r="L171" s="5">
        <v>0.21</v>
      </c>
      <c r="M171" s="5">
        <f t="shared" ref="M171:M180" si="10">K171*L171</f>
        <v>36.281700000000001</v>
      </c>
      <c r="N171" s="6">
        <f t="shared" ref="N171:N180" si="11">K171+M171</f>
        <v>209.05170000000001</v>
      </c>
      <c r="O171" s="43">
        <v>44724</v>
      </c>
      <c r="P171" s="1" t="s">
        <v>643</v>
      </c>
      <c r="Q171" s="1" t="s">
        <v>1309</v>
      </c>
    </row>
    <row r="172" spans="1:17" ht="21.6">
      <c r="A172" s="1" t="s">
        <v>463</v>
      </c>
      <c r="B172" s="2">
        <v>302</v>
      </c>
      <c r="C172" s="1" t="s">
        <v>644</v>
      </c>
      <c r="D172" s="1" t="s">
        <v>32</v>
      </c>
      <c r="E172" s="1" t="str">
        <f>_xlfn.CONCAT("CM","-",B172,"-",2022)</f>
        <v>CM-302-2022</v>
      </c>
      <c r="F172" s="1">
        <v>504073</v>
      </c>
      <c r="G172" s="1">
        <v>210021988</v>
      </c>
      <c r="H172" s="2">
        <v>3200027065</v>
      </c>
      <c r="I172" s="3">
        <v>44706</v>
      </c>
      <c r="J172" s="2">
        <v>2</v>
      </c>
      <c r="K172" s="4">
        <v>3549.59</v>
      </c>
      <c r="L172" s="5">
        <v>0.21</v>
      </c>
      <c r="M172" s="5">
        <f t="shared" si="10"/>
        <v>745.41390000000001</v>
      </c>
      <c r="N172" s="6">
        <f t="shared" si="11"/>
        <v>4295.0038999999997</v>
      </c>
      <c r="O172" s="43">
        <v>44759</v>
      </c>
      <c r="P172" s="1" t="s">
        <v>156</v>
      </c>
      <c r="Q172" s="36" t="s">
        <v>157</v>
      </c>
    </row>
    <row r="173" spans="1:17" ht="21.6">
      <c r="A173" s="1" t="s">
        <v>463</v>
      </c>
      <c r="B173" s="2">
        <v>303</v>
      </c>
      <c r="C173" s="1" t="s">
        <v>805</v>
      </c>
      <c r="D173" s="1" t="s">
        <v>32</v>
      </c>
      <c r="E173" s="1" t="str">
        <f t="shared" ref="E173:E180" si="12">_xlfn.CONCAT("CM","-",B173,"-",2022)</f>
        <v>CM-303-2022</v>
      </c>
      <c r="F173" s="1">
        <v>501669</v>
      </c>
      <c r="G173" s="1">
        <v>210021989</v>
      </c>
      <c r="H173" s="2">
        <v>3200027046</v>
      </c>
      <c r="I173" s="3">
        <v>44704</v>
      </c>
      <c r="J173" s="2">
        <v>3</v>
      </c>
      <c r="K173" s="4">
        <v>257.88</v>
      </c>
      <c r="L173" s="5">
        <v>0.21</v>
      </c>
      <c r="M173" s="5">
        <f t="shared" si="10"/>
        <v>54.154799999999994</v>
      </c>
      <c r="N173" s="6">
        <f t="shared" si="11"/>
        <v>312.03480000000002</v>
      </c>
      <c r="O173" s="43">
        <v>44714</v>
      </c>
      <c r="P173" s="1" t="s">
        <v>645</v>
      </c>
      <c r="Q173" s="36" t="s">
        <v>646</v>
      </c>
    </row>
    <row r="174" spans="1:17" ht="24" customHeight="1">
      <c r="A174" s="1" t="s">
        <v>463</v>
      </c>
      <c r="B174" s="2">
        <v>304</v>
      </c>
      <c r="C174" s="1" t="s">
        <v>806</v>
      </c>
      <c r="D174" s="1" t="s">
        <v>32</v>
      </c>
      <c r="E174" s="1" t="str">
        <f t="shared" si="12"/>
        <v>CM-304-2022</v>
      </c>
      <c r="F174" s="1">
        <v>503608</v>
      </c>
      <c r="G174" s="1">
        <v>210021995</v>
      </c>
      <c r="H174" s="2">
        <v>3200027049</v>
      </c>
      <c r="I174" s="3">
        <v>44704</v>
      </c>
      <c r="J174" s="2">
        <v>3</v>
      </c>
      <c r="K174" s="4">
        <v>363.1</v>
      </c>
      <c r="L174" s="5">
        <v>0.21</v>
      </c>
      <c r="M174" s="5">
        <f t="shared" si="10"/>
        <v>76.251000000000005</v>
      </c>
      <c r="N174" s="6">
        <f t="shared" si="11"/>
        <v>439.351</v>
      </c>
      <c r="O174" s="43">
        <v>44711</v>
      </c>
      <c r="P174" s="1" t="s">
        <v>168</v>
      </c>
      <c r="Q174" s="36" t="s">
        <v>169</v>
      </c>
    </row>
    <row r="175" spans="1:17" ht="30.6" customHeight="1">
      <c r="A175" s="1" t="s">
        <v>463</v>
      </c>
      <c r="B175" s="2">
        <v>305</v>
      </c>
      <c r="C175" s="1" t="s">
        <v>807</v>
      </c>
      <c r="D175" s="1" t="s">
        <v>32</v>
      </c>
      <c r="E175" s="1" t="str">
        <f t="shared" si="12"/>
        <v>CM-305-2022</v>
      </c>
      <c r="F175" s="1">
        <v>504230</v>
      </c>
      <c r="G175" s="1">
        <v>210021997</v>
      </c>
      <c r="H175" s="2">
        <v>3200027051</v>
      </c>
      <c r="I175" s="3">
        <v>44704</v>
      </c>
      <c r="J175" s="2">
        <v>3</v>
      </c>
      <c r="K175" s="4">
        <v>1447.7</v>
      </c>
      <c r="L175" s="5">
        <v>0.21</v>
      </c>
      <c r="M175" s="5">
        <f t="shared" si="10"/>
        <v>304.017</v>
      </c>
      <c r="N175" s="6">
        <f t="shared" si="11"/>
        <v>1751.7170000000001</v>
      </c>
      <c r="O175" s="43" t="s">
        <v>647</v>
      </c>
      <c r="P175" s="1" t="s">
        <v>648</v>
      </c>
      <c r="Q175" s="36" t="s">
        <v>649</v>
      </c>
    </row>
    <row r="176" spans="1:17" ht="30" customHeight="1">
      <c r="A176" s="1" t="s">
        <v>463</v>
      </c>
      <c r="B176" s="2">
        <v>306</v>
      </c>
      <c r="C176" s="1" t="s">
        <v>808</v>
      </c>
      <c r="D176" s="1" t="s">
        <v>32</v>
      </c>
      <c r="E176" s="1" t="str">
        <f t="shared" si="12"/>
        <v>CM-306-2022</v>
      </c>
      <c r="F176" s="1">
        <v>503437</v>
      </c>
      <c r="G176" s="1">
        <v>210021998</v>
      </c>
      <c r="H176" s="2">
        <v>3200027052</v>
      </c>
      <c r="I176" s="3">
        <v>44704</v>
      </c>
      <c r="J176" s="2">
        <v>3</v>
      </c>
      <c r="K176" s="4">
        <v>286</v>
      </c>
      <c r="L176" s="5">
        <v>0.21</v>
      </c>
      <c r="M176" s="5">
        <f t="shared" si="10"/>
        <v>60.059999999999995</v>
      </c>
      <c r="N176" s="6">
        <f t="shared" si="11"/>
        <v>346.06</v>
      </c>
      <c r="O176" s="43">
        <v>44706</v>
      </c>
      <c r="P176" s="1" t="s">
        <v>103</v>
      </c>
      <c r="Q176" s="36" t="s">
        <v>104</v>
      </c>
    </row>
    <row r="177" spans="1:17" ht="30" customHeight="1">
      <c r="A177" s="1" t="s">
        <v>463</v>
      </c>
      <c r="B177" s="2">
        <v>307</v>
      </c>
      <c r="C177" s="1" t="s">
        <v>650</v>
      </c>
      <c r="D177" s="1" t="s">
        <v>24</v>
      </c>
      <c r="E177" s="1" t="str">
        <f t="shared" si="12"/>
        <v>CM-307-2022</v>
      </c>
      <c r="F177" s="1">
        <v>504734</v>
      </c>
      <c r="G177" s="1">
        <v>210021999</v>
      </c>
      <c r="H177" s="2">
        <v>3200027053</v>
      </c>
      <c r="I177" s="3">
        <v>44704</v>
      </c>
      <c r="J177" s="2">
        <v>3</v>
      </c>
      <c r="K177" s="4">
        <v>490</v>
      </c>
      <c r="L177" s="5">
        <v>0.21</v>
      </c>
      <c r="M177" s="5">
        <f t="shared" si="10"/>
        <v>102.89999999999999</v>
      </c>
      <c r="N177" s="6">
        <f t="shared" si="11"/>
        <v>592.9</v>
      </c>
      <c r="O177" s="43">
        <v>44712</v>
      </c>
      <c r="P177" s="1" t="s">
        <v>651</v>
      </c>
      <c r="Q177" s="1" t="s">
        <v>1309</v>
      </c>
    </row>
    <row r="178" spans="1:17" ht="37.799999999999997" customHeight="1">
      <c r="A178" s="1" t="s">
        <v>463</v>
      </c>
      <c r="B178" s="2">
        <v>308</v>
      </c>
      <c r="C178" s="1" t="s">
        <v>809</v>
      </c>
      <c r="D178" s="1" t="s">
        <v>24</v>
      </c>
      <c r="E178" s="1" t="str">
        <f t="shared" si="12"/>
        <v>CM-308-2022</v>
      </c>
      <c r="F178" s="1">
        <v>503690</v>
      </c>
      <c r="G178" s="1">
        <v>210022004</v>
      </c>
      <c r="H178" s="2">
        <v>3200027054</v>
      </c>
      <c r="I178" s="3">
        <v>44704</v>
      </c>
      <c r="J178" s="2">
        <v>3</v>
      </c>
      <c r="K178" s="4">
        <v>4622</v>
      </c>
      <c r="L178" s="5">
        <v>0.21</v>
      </c>
      <c r="M178" s="5">
        <f t="shared" si="10"/>
        <v>970.62</v>
      </c>
      <c r="N178" s="6">
        <f t="shared" si="11"/>
        <v>5592.62</v>
      </c>
      <c r="O178" s="43" t="s">
        <v>810</v>
      </c>
      <c r="P178" s="1" t="s">
        <v>652</v>
      </c>
      <c r="Q178" s="36" t="s">
        <v>653</v>
      </c>
    </row>
    <row r="179" spans="1:17" ht="21.6">
      <c r="A179" s="1" t="s">
        <v>463</v>
      </c>
      <c r="B179" s="2">
        <v>309</v>
      </c>
      <c r="C179" s="1" t="s">
        <v>811</v>
      </c>
      <c r="D179" s="1" t="s">
        <v>32</v>
      </c>
      <c r="E179" s="1" t="str">
        <f t="shared" si="12"/>
        <v>CM-309-2022</v>
      </c>
      <c r="F179" s="1">
        <v>500632</v>
      </c>
      <c r="G179" s="1">
        <v>210022005</v>
      </c>
      <c r="H179" s="2">
        <v>3200027067</v>
      </c>
      <c r="I179" s="3">
        <v>44706</v>
      </c>
      <c r="J179" s="2">
        <v>3</v>
      </c>
      <c r="K179" s="4">
        <v>728.2</v>
      </c>
      <c r="L179" s="5">
        <v>0.21</v>
      </c>
      <c r="M179" s="5">
        <f t="shared" si="10"/>
        <v>152.922</v>
      </c>
      <c r="N179" s="6">
        <f t="shared" si="11"/>
        <v>881.12200000000007</v>
      </c>
      <c r="O179" s="43" t="s">
        <v>654</v>
      </c>
      <c r="P179" s="1" t="s">
        <v>655</v>
      </c>
      <c r="Q179" s="36" t="s">
        <v>656</v>
      </c>
    </row>
    <row r="180" spans="1:17" ht="28.2" customHeight="1">
      <c r="A180" s="1" t="s">
        <v>463</v>
      </c>
      <c r="B180" s="2">
        <v>310</v>
      </c>
      <c r="C180" s="1" t="s">
        <v>657</v>
      </c>
      <c r="D180" s="1" t="s">
        <v>32</v>
      </c>
      <c r="E180" s="1" t="str">
        <f t="shared" si="12"/>
        <v>CM-310-2022</v>
      </c>
      <c r="F180" s="1">
        <v>504862</v>
      </c>
      <c r="G180" s="1">
        <v>210022011</v>
      </c>
      <c r="H180" s="2">
        <v>3200027055</v>
      </c>
      <c r="I180" s="3">
        <v>44704</v>
      </c>
      <c r="J180" s="2">
        <v>3</v>
      </c>
      <c r="K180" s="4">
        <v>34.369999999999997</v>
      </c>
      <c r="L180" s="5">
        <v>0</v>
      </c>
      <c r="M180" s="5">
        <f t="shared" si="10"/>
        <v>0</v>
      </c>
      <c r="N180" s="6">
        <f t="shared" si="11"/>
        <v>34.369999999999997</v>
      </c>
      <c r="O180" s="43">
        <v>44712</v>
      </c>
      <c r="P180" s="1" t="s">
        <v>164</v>
      </c>
      <c r="Q180" s="36" t="s">
        <v>165</v>
      </c>
    </row>
    <row r="181" spans="1:17" ht="27" customHeight="1">
      <c r="A181" s="1" t="s">
        <v>463</v>
      </c>
      <c r="B181" s="2">
        <v>311</v>
      </c>
      <c r="C181" s="1" t="s">
        <v>658</v>
      </c>
      <c r="D181" s="1" t="s">
        <v>24</v>
      </c>
      <c r="E181" s="1" t="s">
        <v>659</v>
      </c>
      <c r="F181" s="1">
        <v>505088</v>
      </c>
      <c r="G181" s="1">
        <v>210022013</v>
      </c>
      <c r="H181" s="2">
        <v>3200027056</v>
      </c>
      <c r="I181" s="3">
        <v>44704</v>
      </c>
      <c r="J181" s="2">
        <v>3</v>
      </c>
      <c r="K181" s="4">
        <v>13000</v>
      </c>
      <c r="L181" s="5">
        <v>0.21</v>
      </c>
      <c r="M181" s="5">
        <v>2730</v>
      </c>
      <c r="N181" s="6">
        <v>15730</v>
      </c>
      <c r="O181" s="43" t="s">
        <v>812</v>
      </c>
      <c r="P181" s="1" t="s">
        <v>660</v>
      </c>
      <c r="Q181" s="36" t="s">
        <v>661</v>
      </c>
    </row>
    <row r="182" spans="1:17" ht="28.2" customHeight="1">
      <c r="A182" s="1" t="s">
        <v>463</v>
      </c>
      <c r="B182" s="2">
        <v>312</v>
      </c>
      <c r="C182" s="1" t="s">
        <v>662</v>
      </c>
      <c r="D182" s="1" t="s">
        <v>24</v>
      </c>
      <c r="E182" s="1" t="s">
        <v>663</v>
      </c>
      <c r="F182" s="1">
        <v>505070</v>
      </c>
      <c r="G182" s="1">
        <v>220002449</v>
      </c>
      <c r="H182" s="2">
        <v>3200027095</v>
      </c>
      <c r="I182" s="3">
        <v>44699</v>
      </c>
      <c r="J182" s="2">
        <v>1</v>
      </c>
      <c r="K182" s="4">
        <v>2000</v>
      </c>
      <c r="L182" s="5">
        <v>0</v>
      </c>
      <c r="M182" s="5">
        <v>0</v>
      </c>
      <c r="N182" s="6">
        <v>2000</v>
      </c>
      <c r="O182" s="43">
        <v>44703</v>
      </c>
      <c r="P182" s="1" t="s">
        <v>664</v>
      </c>
      <c r="Q182" s="36" t="s">
        <v>665</v>
      </c>
    </row>
    <row r="183" spans="1:17" ht="27" customHeight="1">
      <c r="A183" s="1" t="s">
        <v>463</v>
      </c>
      <c r="B183" s="2">
        <v>314</v>
      </c>
      <c r="C183" s="1" t="s">
        <v>666</v>
      </c>
      <c r="D183" s="1" t="s">
        <v>32</v>
      </c>
      <c r="E183" s="1" t="s">
        <v>667</v>
      </c>
      <c r="F183" s="1">
        <v>500017</v>
      </c>
      <c r="G183" s="1">
        <v>210022015</v>
      </c>
      <c r="H183" s="2">
        <v>3200027066</v>
      </c>
      <c r="I183" s="3">
        <v>44706</v>
      </c>
      <c r="J183" s="2">
        <v>2</v>
      </c>
      <c r="K183" s="4">
        <v>139.51</v>
      </c>
      <c r="L183" s="5">
        <v>0.21</v>
      </c>
      <c r="M183" s="5">
        <v>29.297099999999997</v>
      </c>
      <c r="N183" s="6">
        <v>168.80709999999999</v>
      </c>
      <c r="O183" s="43">
        <v>44732</v>
      </c>
      <c r="P183" s="1" t="s">
        <v>57</v>
      </c>
      <c r="Q183" s="36" t="s">
        <v>58</v>
      </c>
    </row>
    <row r="184" spans="1:17" ht="23.4" customHeight="1">
      <c r="A184" s="1" t="s">
        <v>463</v>
      </c>
      <c r="B184" s="2">
        <v>315</v>
      </c>
      <c r="C184" s="1" t="s">
        <v>668</v>
      </c>
      <c r="D184" s="1" t="s">
        <v>32</v>
      </c>
      <c r="E184" s="1" t="s">
        <v>669</v>
      </c>
      <c r="F184" s="1">
        <v>501025</v>
      </c>
      <c r="G184" s="1">
        <v>210022019</v>
      </c>
      <c r="H184" s="2">
        <v>3200027063</v>
      </c>
      <c r="I184" s="3">
        <v>44706</v>
      </c>
      <c r="J184" s="2">
        <v>3</v>
      </c>
      <c r="K184" s="4">
        <v>10955.33</v>
      </c>
      <c r="L184" s="5">
        <v>0.21</v>
      </c>
      <c r="M184" s="5">
        <v>2300.6192999999998</v>
      </c>
      <c r="N184" s="6">
        <v>13255.9493</v>
      </c>
      <c r="O184" s="43">
        <v>44742</v>
      </c>
      <c r="P184" s="1" t="s">
        <v>107</v>
      </c>
      <c r="Q184" s="36" t="s">
        <v>108</v>
      </c>
    </row>
    <row r="185" spans="1:17" ht="23.4" customHeight="1">
      <c r="A185" s="1" t="s">
        <v>463</v>
      </c>
      <c r="B185" s="2">
        <v>316</v>
      </c>
      <c r="C185" s="1" t="s">
        <v>819</v>
      </c>
      <c r="D185" s="1" t="s">
        <v>24</v>
      </c>
      <c r="E185" s="1" t="str">
        <f t="shared" ref="E185" si="13">_xlfn.CONCAT("CM","-",B185,"-",2022)</f>
        <v>CM-316-2022</v>
      </c>
      <c r="F185" s="1"/>
      <c r="G185" s="1">
        <v>220002476</v>
      </c>
      <c r="H185" s="2"/>
      <c r="I185" s="3">
        <v>44720</v>
      </c>
      <c r="J185" s="2">
        <v>1</v>
      </c>
      <c r="K185" s="4">
        <v>4000</v>
      </c>
      <c r="L185" s="5">
        <v>0</v>
      </c>
      <c r="M185" s="5">
        <f t="shared" ref="M185" si="14">K185*L185</f>
        <v>0</v>
      </c>
      <c r="N185" s="6">
        <f t="shared" ref="N185" si="15">K185+M185</f>
        <v>4000</v>
      </c>
      <c r="O185" s="43">
        <v>44961</v>
      </c>
      <c r="P185" s="1" t="s">
        <v>820</v>
      </c>
      <c r="Q185" s="36" t="s">
        <v>821</v>
      </c>
    </row>
    <row r="186" spans="1:17" ht="25.2" customHeight="1">
      <c r="A186" s="1" t="s">
        <v>463</v>
      </c>
      <c r="B186" s="2">
        <v>321</v>
      </c>
      <c r="C186" s="1" t="s">
        <v>670</v>
      </c>
      <c r="D186" s="1" t="s">
        <v>32</v>
      </c>
      <c r="E186" s="1" t="s">
        <v>671</v>
      </c>
      <c r="F186" s="1">
        <v>504203</v>
      </c>
      <c r="G186" s="1">
        <v>210022009</v>
      </c>
      <c r="H186" s="2">
        <v>3200027075</v>
      </c>
      <c r="I186" s="3">
        <v>44718</v>
      </c>
      <c r="J186" s="2">
        <v>3</v>
      </c>
      <c r="K186" s="4">
        <v>1461.1</v>
      </c>
      <c r="L186" s="5">
        <v>0.21</v>
      </c>
      <c r="M186" s="5">
        <v>306.83099999999996</v>
      </c>
      <c r="N186" s="6">
        <v>1767.9309999999998</v>
      </c>
      <c r="O186" s="43">
        <v>44729</v>
      </c>
      <c r="P186" s="1" t="s">
        <v>413</v>
      </c>
      <c r="Q186" s="36" t="s">
        <v>414</v>
      </c>
    </row>
    <row r="187" spans="1:17" ht="42" customHeight="1">
      <c r="A187" s="1" t="s">
        <v>463</v>
      </c>
      <c r="B187" s="2">
        <v>322</v>
      </c>
      <c r="C187" s="1" t="s">
        <v>672</v>
      </c>
      <c r="D187" s="1" t="s">
        <v>32</v>
      </c>
      <c r="E187" s="1" t="s">
        <v>673</v>
      </c>
      <c r="F187" s="1">
        <v>504704</v>
      </c>
      <c r="G187" s="1">
        <v>210021023</v>
      </c>
      <c r="H187" s="2">
        <v>3200027074</v>
      </c>
      <c r="I187" s="3">
        <v>44715</v>
      </c>
      <c r="J187" s="2">
        <v>3</v>
      </c>
      <c r="K187" s="4">
        <v>826.04</v>
      </c>
      <c r="L187" s="5">
        <v>0.21</v>
      </c>
      <c r="M187" s="5">
        <v>173.46839999999997</v>
      </c>
      <c r="N187" s="6">
        <v>999.50839999999994</v>
      </c>
      <c r="O187" s="43">
        <v>44725</v>
      </c>
      <c r="P187" s="1" t="s">
        <v>674</v>
      </c>
      <c r="Q187" s="36" t="s">
        <v>675</v>
      </c>
    </row>
    <row r="188" spans="1:17" ht="30" customHeight="1">
      <c r="A188" s="1" t="s">
        <v>463</v>
      </c>
      <c r="B188" s="2">
        <v>323</v>
      </c>
      <c r="C188" s="1" t="s">
        <v>676</v>
      </c>
      <c r="D188" s="1" t="s">
        <v>32</v>
      </c>
      <c r="E188" s="1" t="s">
        <v>677</v>
      </c>
      <c r="F188" s="1">
        <v>504978</v>
      </c>
      <c r="G188" s="1">
        <v>210022030</v>
      </c>
      <c r="H188" s="2">
        <v>3200027073</v>
      </c>
      <c r="I188" s="3">
        <v>44718</v>
      </c>
      <c r="J188" s="2">
        <v>3</v>
      </c>
      <c r="K188" s="4">
        <v>1057</v>
      </c>
      <c r="L188" s="5">
        <v>0.21</v>
      </c>
      <c r="M188" s="5">
        <v>221.97</v>
      </c>
      <c r="N188" s="6">
        <v>1278.97</v>
      </c>
      <c r="O188" s="43">
        <v>44732</v>
      </c>
      <c r="P188" s="1" t="s">
        <v>678</v>
      </c>
      <c r="Q188" s="1" t="s">
        <v>1309</v>
      </c>
    </row>
    <row r="189" spans="1:17" ht="27" customHeight="1">
      <c r="A189" s="1" t="s">
        <v>463</v>
      </c>
      <c r="B189" s="2">
        <v>324</v>
      </c>
      <c r="C189" s="1" t="s">
        <v>679</v>
      </c>
      <c r="D189" s="1" t="s">
        <v>24</v>
      </c>
      <c r="E189" s="1" t="s">
        <v>680</v>
      </c>
      <c r="F189" s="1">
        <v>500700</v>
      </c>
      <c r="G189" s="1">
        <v>210022031</v>
      </c>
      <c r="H189" s="2">
        <v>3200027070</v>
      </c>
      <c r="I189" s="3">
        <v>44715</v>
      </c>
      <c r="J189" s="2">
        <v>1</v>
      </c>
      <c r="K189" s="4">
        <v>91.43</v>
      </c>
      <c r="L189" s="5">
        <v>0.21</v>
      </c>
      <c r="M189" s="5">
        <v>19.200300000000002</v>
      </c>
      <c r="N189" s="6">
        <v>110.63030000000001</v>
      </c>
      <c r="O189" s="43">
        <v>44729</v>
      </c>
      <c r="P189" s="1" t="s">
        <v>201</v>
      </c>
      <c r="Q189" s="36" t="s">
        <v>202</v>
      </c>
    </row>
    <row r="190" spans="1:17" ht="28.2" customHeight="1">
      <c r="A190" s="1" t="s">
        <v>463</v>
      </c>
      <c r="B190" s="2">
        <v>325</v>
      </c>
      <c r="C190" s="1" t="s">
        <v>681</v>
      </c>
      <c r="D190" s="1" t="s">
        <v>32</v>
      </c>
      <c r="E190" s="1" t="s">
        <v>682</v>
      </c>
      <c r="F190" s="1">
        <v>501669</v>
      </c>
      <c r="G190" s="1">
        <v>210022035</v>
      </c>
      <c r="H190" s="2">
        <v>3200027071</v>
      </c>
      <c r="I190" s="3">
        <v>44713</v>
      </c>
      <c r="J190" s="2">
        <v>3</v>
      </c>
      <c r="K190" s="4">
        <v>82.08</v>
      </c>
      <c r="L190" s="5">
        <v>0.21</v>
      </c>
      <c r="M190" s="5">
        <v>17.236799999999999</v>
      </c>
      <c r="N190" s="6">
        <v>99.316800000000001</v>
      </c>
      <c r="O190" s="43">
        <v>44725</v>
      </c>
      <c r="P190" s="1" t="s">
        <v>645</v>
      </c>
      <c r="Q190" s="36" t="s">
        <v>646</v>
      </c>
    </row>
    <row r="191" spans="1:17" ht="26.4" customHeight="1">
      <c r="A191" s="1" t="s">
        <v>463</v>
      </c>
      <c r="B191" s="2">
        <v>326</v>
      </c>
      <c r="C191" s="1" t="s">
        <v>683</v>
      </c>
      <c r="D191" s="1" t="s">
        <v>32</v>
      </c>
      <c r="E191" s="1" t="s">
        <v>684</v>
      </c>
      <c r="F191" s="1">
        <v>501669</v>
      </c>
      <c r="G191" s="1">
        <v>210022036</v>
      </c>
      <c r="H191" s="2">
        <v>3200027072</v>
      </c>
      <c r="I191" s="3">
        <v>44713</v>
      </c>
      <c r="J191" s="2">
        <v>3</v>
      </c>
      <c r="K191" s="4">
        <v>48.36</v>
      </c>
      <c r="L191" s="5">
        <v>0.21</v>
      </c>
      <c r="M191" s="5">
        <v>10.1556</v>
      </c>
      <c r="N191" s="6">
        <v>58.515599999999999</v>
      </c>
      <c r="O191" s="43">
        <v>44725</v>
      </c>
      <c r="P191" s="1" t="s">
        <v>645</v>
      </c>
      <c r="Q191" s="36" t="s">
        <v>646</v>
      </c>
    </row>
    <row r="192" spans="1:17" ht="24.6" customHeight="1">
      <c r="A192" s="1" t="s">
        <v>463</v>
      </c>
      <c r="B192" s="2">
        <v>327</v>
      </c>
      <c r="C192" s="1" t="s">
        <v>685</v>
      </c>
      <c r="D192" s="1" t="s">
        <v>32</v>
      </c>
      <c r="E192" s="1" t="s">
        <v>686</v>
      </c>
      <c r="F192" s="1">
        <v>504862</v>
      </c>
      <c r="G192" s="1">
        <v>210022044</v>
      </c>
      <c r="H192" s="2">
        <v>3200027076</v>
      </c>
      <c r="I192" s="3">
        <v>44713</v>
      </c>
      <c r="J192" s="2">
        <v>3</v>
      </c>
      <c r="K192" s="4">
        <v>52.88</v>
      </c>
      <c r="L192" s="5">
        <v>0</v>
      </c>
      <c r="M192" s="5">
        <v>0</v>
      </c>
      <c r="N192" s="6">
        <v>52.88</v>
      </c>
      <c r="O192" s="43">
        <v>44713</v>
      </c>
      <c r="P192" s="1" t="s">
        <v>164</v>
      </c>
      <c r="Q192" s="36" t="s">
        <v>165</v>
      </c>
    </row>
    <row r="193" spans="1:17" ht="39.6" customHeight="1">
      <c r="A193" s="1" t="s">
        <v>463</v>
      </c>
      <c r="B193" s="2">
        <v>328</v>
      </c>
      <c r="C193" s="1" t="s">
        <v>687</v>
      </c>
      <c r="D193" s="1" t="s">
        <v>32</v>
      </c>
      <c r="E193" s="1" t="s">
        <v>688</v>
      </c>
      <c r="F193" s="1">
        <v>500722</v>
      </c>
      <c r="G193" s="1">
        <v>210022008</v>
      </c>
      <c r="H193" s="2">
        <v>3200027078</v>
      </c>
      <c r="I193" s="3">
        <v>44718</v>
      </c>
      <c r="J193" s="2">
        <v>3</v>
      </c>
      <c r="K193" s="4">
        <v>168.64</v>
      </c>
      <c r="L193" s="5">
        <v>0.21</v>
      </c>
      <c r="M193" s="5">
        <v>35.414399999999993</v>
      </c>
      <c r="N193" s="6">
        <v>204.05439999999999</v>
      </c>
      <c r="O193" s="43">
        <v>44712</v>
      </c>
      <c r="P193" s="1" t="s">
        <v>401</v>
      </c>
      <c r="Q193" s="36" t="s">
        <v>402</v>
      </c>
    </row>
    <row r="194" spans="1:17" ht="23.4" customHeight="1">
      <c r="A194" s="1" t="s">
        <v>463</v>
      </c>
      <c r="B194" s="2">
        <v>329</v>
      </c>
      <c r="C194" s="1" t="s">
        <v>689</v>
      </c>
      <c r="D194" s="1" t="s">
        <v>32</v>
      </c>
      <c r="E194" s="1" t="s">
        <v>690</v>
      </c>
      <c r="F194" s="1">
        <v>500684</v>
      </c>
      <c r="G194" s="1">
        <v>210022010</v>
      </c>
      <c r="H194" s="2">
        <v>3200027079</v>
      </c>
      <c r="I194" s="3">
        <v>44718</v>
      </c>
      <c r="J194" s="2">
        <v>3</v>
      </c>
      <c r="K194" s="4">
        <v>56.25</v>
      </c>
      <c r="L194" s="5">
        <v>0.21</v>
      </c>
      <c r="M194" s="5">
        <v>11.8125</v>
      </c>
      <c r="N194" s="6">
        <v>68.0625</v>
      </c>
      <c r="O194" s="43">
        <v>44712</v>
      </c>
      <c r="P194" s="1" t="s">
        <v>398</v>
      </c>
      <c r="Q194" s="1" t="s">
        <v>1309</v>
      </c>
    </row>
    <row r="195" spans="1:17" ht="28.2" customHeight="1">
      <c r="A195" s="1" t="s">
        <v>463</v>
      </c>
      <c r="B195" s="2">
        <v>330</v>
      </c>
      <c r="C195" s="1" t="s">
        <v>691</v>
      </c>
      <c r="D195" s="1" t="s">
        <v>32</v>
      </c>
      <c r="E195" s="1" t="s">
        <v>692</v>
      </c>
      <c r="F195" s="1">
        <v>504725</v>
      </c>
      <c r="G195" s="1">
        <v>210022032</v>
      </c>
      <c r="H195" s="2">
        <v>3200027077</v>
      </c>
      <c r="I195" s="3">
        <v>44718</v>
      </c>
      <c r="J195" s="2">
        <v>1</v>
      </c>
      <c r="K195" s="4">
        <v>223.14</v>
      </c>
      <c r="L195" s="5">
        <v>0.21</v>
      </c>
      <c r="M195" s="5">
        <v>46.859399999999994</v>
      </c>
      <c r="N195" s="6">
        <v>269.99939999999998</v>
      </c>
      <c r="O195" s="43">
        <v>44719</v>
      </c>
      <c r="P195" s="1" t="s">
        <v>693</v>
      </c>
      <c r="Q195" s="36" t="s">
        <v>694</v>
      </c>
    </row>
    <row r="196" spans="1:17" ht="43.2" customHeight="1">
      <c r="A196" s="1" t="s">
        <v>463</v>
      </c>
      <c r="B196" s="2">
        <v>332</v>
      </c>
      <c r="C196" s="1" t="s">
        <v>695</v>
      </c>
      <c r="D196" s="1" t="s">
        <v>32</v>
      </c>
      <c r="E196" s="1" t="s">
        <v>696</v>
      </c>
      <c r="F196" s="1">
        <v>505096</v>
      </c>
      <c r="G196" s="1">
        <v>210022048</v>
      </c>
      <c r="H196" s="2">
        <v>3200027085</v>
      </c>
      <c r="I196" s="3">
        <v>44718</v>
      </c>
      <c r="J196" s="2">
        <v>3</v>
      </c>
      <c r="K196" s="4">
        <v>1284</v>
      </c>
      <c r="L196" s="5">
        <v>0.21</v>
      </c>
      <c r="M196" s="5">
        <v>269.64</v>
      </c>
      <c r="N196" s="6">
        <v>1553.6399999999999</v>
      </c>
      <c r="O196" s="43">
        <v>44727</v>
      </c>
      <c r="P196" s="1" t="s">
        <v>697</v>
      </c>
      <c r="Q196" s="36" t="s">
        <v>698</v>
      </c>
    </row>
    <row r="197" spans="1:17" ht="42" customHeight="1">
      <c r="A197" s="1" t="s">
        <v>463</v>
      </c>
      <c r="B197" s="2">
        <v>333</v>
      </c>
      <c r="C197" s="1" t="s">
        <v>699</v>
      </c>
      <c r="D197" s="1" t="s">
        <v>32</v>
      </c>
      <c r="E197" s="1" t="s">
        <v>700</v>
      </c>
      <c r="F197" s="1">
        <v>504499</v>
      </c>
      <c r="G197" s="1">
        <v>210022049</v>
      </c>
      <c r="H197" s="2">
        <v>3200027080</v>
      </c>
      <c r="I197" s="3">
        <v>44718</v>
      </c>
      <c r="J197" s="2">
        <v>3</v>
      </c>
      <c r="K197" s="4">
        <v>2886</v>
      </c>
      <c r="L197" s="5">
        <v>0.21</v>
      </c>
      <c r="M197" s="5">
        <v>606.05999999999995</v>
      </c>
      <c r="N197" s="6">
        <v>3492.06</v>
      </c>
      <c r="O197" s="43" t="s">
        <v>824</v>
      </c>
      <c r="P197" s="1" t="s">
        <v>701</v>
      </c>
      <c r="Q197" s="36" t="s">
        <v>702</v>
      </c>
    </row>
    <row r="198" spans="1:17" ht="45.6" customHeight="1">
      <c r="A198" s="1" t="s">
        <v>463</v>
      </c>
      <c r="B198" s="2">
        <v>334</v>
      </c>
      <c r="C198" s="1" t="s">
        <v>703</v>
      </c>
      <c r="D198" s="1" t="s">
        <v>32</v>
      </c>
      <c r="E198" s="1" t="s">
        <v>704</v>
      </c>
      <c r="F198" s="1">
        <v>504332</v>
      </c>
      <c r="G198" s="1">
        <v>210022050</v>
      </c>
      <c r="H198" s="2">
        <v>3200027081</v>
      </c>
      <c r="I198" s="3">
        <v>44718</v>
      </c>
      <c r="J198" s="2">
        <v>3</v>
      </c>
      <c r="K198" s="4">
        <v>13769</v>
      </c>
      <c r="L198" s="5">
        <v>0.21</v>
      </c>
      <c r="M198" s="5">
        <v>2891.49</v>
      </c>
      <c r="N198" s="6">
        <v>16660.490000000002</v>
      </c>
      <c r="O198" s="43" t="s">
        <v>813</v>
      </c>
      <c r="P198" s="1" t="s">
        <v>705</v>
      </c>
      <c r="Q198" s="36" t="s">
        <v>706</v>
      </c>
    </row>
    <row r="199" spans="1:17" ht="40.799999999999997" customHeight="1">
      <c r="A199" s="1" t="s">
        <v>463</v>
      </c>
      <c r="B199" s="2">
        <v>335</v>
      </c>
      <c r="C199" s="1" t="s">
        <v>707</v>
      </c>
      <c r="D199" s="1" t="s">
        <v>32</v>
      </c>
      <c r="E199" s="1" t="s">
        <v>708</v>
      </c>
      <c r="F199" s="1">
        <v>504246</v>
      </c>
      <c r="G199" s="1">
        <v>210022051</v>
      </c>
      <c r="H199" s="2">
        <v>3200027084</v>
      </c>
      <c r="I199" s="3">
        <v>44718</v>
      </c>
      <c r="J199" s="2">
        <v>3</v>
      </c>
      <c r="K199" s="4">
        <v>3616</v>
      </c>
      <c r="L199" s="5">
        <v>0.21</v>
      </c>
      <c r="M199" s="5">
        <v>759.36</v>
      </c>
      <c r="N199" s="6">
        <v>4375.3599999999997</v>
      </c>
      <c r="O199" s="43">
        <v>44727</v>
      </c>
      <c r="P199" s="1" t="s">
        <v>709</v>
      </c>
      <c r="Q199" s="36" t="s">
        <v>710</v>
      </c>
    </row>
    <row r="200" spans="1:17" ht="43.8" customHeight="1">
      <c r="A200" s="1" t="s">
        <v>463</v>
      </c>
      <c r="B200" s="2">
        <v>336</v>
      </c>
      <c r="C200" s="1" t="s">
        <v>711</v>
      </c>
      <c r="D200" s="1" t="s">
        <v>32</v>
      </c>
      <c r="E200" s="1" t="s">
        <v>712</v>
      </c>
      <c r="F200" s="1">
        <v>500722</v>
      </c>
      <c r="G200" s="1">
        <v>210022052</v>
      </c>
      <c r="H200" s="2">
        <v>3200027082</v>
      </c>
      <c r="I200" s="3">
        <v>44718</v>
      </c>
      <c r="J200" s="2">
        <v>3</v>
      </c>
      <c r="K200" s="4">
        <v>199.97</v>
      </c>
      <c r="L200" s="5">
        <v>0.21</v>
      </c>
      <c r="M200" s="5">
        <v>41.993699999999997</v>
      </c>
      <c r="N200" s="6">
        <v>241.96369999999999</v>
      </c>
      <c r="O200" s="43">
        <v>44727</v>
      </c>
      <c r="P200" s="1" t="s">
        <v>401</v>
      </c>
      <c r="Q200" s="36" t="s">
        <v>402</v>
      </c>
    </row>
    <row r="201" spans="1:17" ht="34.799999999999997" customHeight="1">
      <c r="A201" s="1" t="s">
        <v>463</v>
      </c>
      <c r="B201" s="2">
        <v>341</v>
      </c>
      <c r="C201" s="1" t="s">
        <v>713</v>
      </c>
      <c r="D201" s="1" t="s">
        <v>24</v>
      </c>
      <c r="E201" s="1" t="s">
        <v>714</v>
      </c>
      <c r="F201" s="1">
        <v>504059</v>
      </c>
      <c r="G201" s="1">
        <v>210022055</v>
      </c>
      <c r="H201" s="2">
        <v>3200027083</v>
      </c>
      <c r="I201" s="3">
        <v>44718</v>
      </c>
      <c r="J201" s="2">
        <v>1</v>
      </c>
      <c r="K201" s="4">
        <v>4010</v>
      </c>
      <c r="L201" s="5">
        <v>0.21</v>
      </c>
      <c r="M201" s="5">
        <v>842.1</v>
      </c>
      <c r="N201" s="6">
        <v>4852.1000000000004</v>
      </c>
      <c r="O201" s="43" t="s">
        <v>715</v>
      </c>
      <c r="P201" s="1" t="s">
        <v>716</v>
      </c>
      <c r="Q201" s="36" t="s">
        <v>717</v>
      </c>
    </row>
    <row r="202" spans="1:17" ht="28.8" customHeight="1">
      <c r="A202" s="1" t="s">
        <v>463</v>
      </c>
      <c r="B202" s="2">
        <v>342</v>
      </c>
      <c r="C202" s="1" t="s">
        <v>718</v>
      </c>
      <c r="D202" s="1" t="s">
        <v>32</v>
      </c>
      <c r="E202" s="1" t="s">
        <v>719</v>
      </c>
      <c r="F202" s="1">
        <v>504093</v>
      </c>
      <c r="G202" s="1">
        <v>210022038</v>
      </c>
      <c r="H202" s="2">
        <v>3200027087</v>
      </c>
      <c r="I202" s="3">
        <v>44718</v>
      </c>
      <c r="J202" s="2">
        <v>1</v>
      </c>
      <c r="K202" s="4">
        <v>255</v>
      </c>
      <c r="L202" s="5">
        <v>0.21</v>
      </c>
      <c r="M202" s="5">
        <v>53.55</v>
      </c>
      <c r="N202" s="6">
        <v>308.55</v>
      </c>
      <c r="O202" s="43" t="s">
        <v>814</v>
      </c>
      <c r="P202" s="1" t="s">
        <v>720</v>
      </c>
      <c r="Q202" s="36" t="s">
        <v>721</v>
      </c>
    </row>
    <row r="203" spans="1:17" ht="28.2" customHeight="1">
      <c r="A203" s="1" t="s">
        <v>463</v>
      </c>
      <c r="B203" s="2">
        <v>347</v>
      </c>
      <c r="C203" s="1" t="s">
        <v>722</v>
      </c>
      <c r="D203" s="1" t="s">
        <v>32</v>
      </c>
      <c r="E203" s="1" t="s">
        <v>723</v>
      </c>
      <c r="F203" s="1">
        <v>500700</v>
      </c>
      <c r="G203" s="1">
        <v>210022058</v>
      </c>
      <c r="H203" s="2">
        <v>3200027105</v>
      </c>
      <c r="I203" s="3">
        <v>44728</v>
      </c>
      <c r="J203" s="2">
        <v>3</v>
      </c>
      <c r="K203" s="4">
        <v>220.5</v>
      </c>
      <c r="L203" s="5">
        <v>0.21</v>
      </c>
      <c r="M203" s="5">
        <v>46.305</v>
      </c>
      <c r="N203" s="6">
        <v>266.80500000000001</v>
      </c>
      <c r="O203" s="43">
        <v>44728</v>
      </c>
      <c r="P203" s="1" t="s">
        <v>201</v>
      </c>
      <c r="Q203" s="36" t="s">
        <v>202</v>
      </c>
    </row>
    <row r="204" spans="1:17" ht="28.2" customHeight="1">
      <c r="A204" s="1" t="s">
        <v>463</v>
      </c>
      <c r="B204" s="2">
        <v>348</v>
      </c>
      <c r="C204" s="1" t="s">
        <v>822</v>
      </c>
      <c r="D204" s="1" t="s">
        <v>24</v>
      </c>
      <c r="E204" s="1" t="str">
        <f t="shared" ref="E204" si="16">_xlfn.CONCAT("CM","-",B204,"-",2022)</f>
        <v>CM-348-2022</v>
      </c>
      <c r="F204" s="1"/>
      <c r="G204" s="1">
        <v>220002475</v>
      </c>
      <c r="H204" s="2"/>
      <c r="I204" s="3">
        <v>44720</v>
      </c>
      <c r="J204" s="2">
        <v>1</v>
      </c>
      <c r="K204" s="4">
        <v>11000</v>
      </c>
      <c r="L204" s="5">
        <v>0</v>
      </c>
      <c r="M204" s="5">
        <f t="shared" ref="M204" si="17">K204*L204</f>
        <v>0</v>
      </c>
      <c r="N204" s="6">
        <f t="shared" ref="N204" si="18">K204+M204</f>
        <v>11000</v>
      </c>
      <c r="O204" s="43">
        <v>44961</v>
      </c>
      <c r="P204" s="1" t="s">
        <v>823</v>
      </c>
      <c r="Q204" s="1" t="s">
        <v>1309</v>
      </c>
    </row>
    <row r="205" spans="1:17" ht="35.4" customHeight="1">
      <c r="A205" s="1" t="s">
        <v>463</v>
      </c>
      <c r="B205" s="2">
        <v>349</v>
      </c>
      <c r="C205" s="1" t="s">
        <v>724</v>
      </c>
      <c r="D205" s="1" t="s">
        <v>32</v>
      </c>
      <c r="E205" s="1" t="s">
        <v>725</v>
      </c>
      <c r="F205" s="1">
        <v>504713</v>
      </c>
      <c r="G205" s="1">
        <v>210022017</v>
      </c>
      <c r="H205" s="2">
        <v>3200027090</v>
      </c>
      <c r="I205" s="3">
        <v>44696</v>
      </c>
      <c r="J205" s="2">
        <v>1</v>
      </c>
      <c r="K205" s="4">
        <v>150</v>
      </c>
      <c r="L205" s="5">
        <v>0.21</v>
      </c>
      <c r="M205" s="5">
        <f t="shared" ref="M205" si="19">K205*L205</f>
        <v>31.5</v>
      </c>
      <c r="N205" s="6">
        <f t="shared" ref="N205" si="20">K205+M205</f>
        <v>181.5</v>
      </c>
      <c r="O205" s="43" t="s">
        <v>815</v>
      </c>
      <c r="P205" s="1" t="s">
        <v>726</v>
      </c>
      <c r="Q205" s="36" t="s">
        <v>727</v>
      </c>
    </row>
    <row r="206" spans="1:17" ht="38.4" customHeight="1">
      <c r="A206" s="1" t="s">
        <v>463</v>
      </c>
      <c r="B206" s="2">
        <v>350</v>
      </c>
      <c r="C206" s="1" t="s">
        <v>728</v>
      </c>
      <c r="D206" s="1" t="s">
        <v>32</v>
      </c>
      <c r="E206" s="1" t="s">
        <v>729</v>
      </c>
      <c r="F206" s="1">
        <v>500046</v>
      </c>
      <c r="G206" s="1">
        <v>210022020</v>
      </c>
      <c r="H206" s="2">
        <v>3200027096</v>
      </c>
      <c r="I206" s="3">
        <v>44722</v>
      </c>
      <c r="J206" s="2">
        <v>3</v>
      </c>
      <c r="K206" s="4">
        <v>3498.99</v>
      </c>
      <c r="L206" s="5">
        <v>0.21</v>
      </c>
      <c r="M206" s="5">
        <v>734.78789999999992</v>
      </c>
      <c r="N206" s="6">
        <v>4233.7779</v>
      </c>
      <c r="O206" s="43">
        <v>44757</v>
      </c>
      <c r="P206" s="1" t="s">
        <v>730</v>
      </c>
      <c r="Q206" s="36" t="s">
        <v>731</v>
      </c>
    </row>
    <row r="207" spans="1:17" ht="29.4" customHeight="1">
      <c r="A207" s="1" t="s">
        <v>463</v>
      </c>
      <c r="B207" s="2">
        <v>351</v>
      </c>
      <c r="C207" s="1" t="s">
        <v>732</v>
      </c>
      <c r="D207" s="1" t="s">
        <v>24</v>
      </c>
      <c r="E207" s="1" t="s">
        <v>733</v>
      </c>
      <c r="F207" s="1">
        <v>504881</v>
      </c>
      <c r="G207" s="1">
        <v>210022040</v>
      </c>
      <c r="H207" s="2">
        <v>3200027092</v>
      </c>
      <c r="I207" s="3">
        <v>44722</v>
      </c>
      <c r="J207" s="2">
        <v>1</v>
      </c>
      <c r="K207" s="4">
        <v>1100</v>
      </c>
      <c r="L207" s="5">
        <v>0.21</v>
      </c>
      <c r="M207" s="5">
        <v>231</v>
      </c>
      <c r="N207" s="6">
        <v>1331</v>
      </c>
      <c r="O207" s="43">
        <v>44723</v>
      </c>
      <c r="P207" s="1" t="s">
        <v>734</v>
      </c>
      <c r="Q207" s="36" t="s">
        <v>735</v>
      </c>
    </row>
    <row r="208" spans="1:17" ht="37.799999999999997" customHeight="1">
      <c r="A208" s="1" t="s">
        <v>463</v>
      </c>
      <c r="B208" s="2">
        <v>352</v>
      </c>
      <c r="C208" s="1" t="s">
        <v>736</v>
      </c>
      <c r="D208" s="1" t="s">
        <v>24</v>
      </c>
      <c r="E208" s="1" t="s">
        <v>737</v>
      </c>
      <c r="F208" s="1">
        <v>504806</v>
      </c>
      <c r="G208" s="1">
        <v>210022057</v>
      </c>
      <c r="H208" s="2">
        <v>3200027093</v>
      </c>
      <c r="I208" s="3">
        <v>44722</v>
      </c>
      <c r="J208" s="2">
        <v>3</v>
      </c>
      <c r="K208" s="4">
        <v>460</v>
      </c>
      <c r="L208" s="5">
        <v>0.21</v>
      </c>
      <c r="M208" s="5">
        <v>96.6</v>
      </c>
      <c r="N208" s="6">
        <v>556.6</v>
      </c>
      <c r="O208" s="43">
        <v>44742</v>
      </c>
      <c r="P208" s="1" t="s">
        <v>738</v>
      </c>
      <c r="Q208" s="36" t="s">
        <v>739</v>
      </c>
    </row>
    <row r="209" spans="1:17" ht="29.4" customHeight="1">
      <c r="A209" s="1" t="s">
        <v>463</v>
      </c>
      <c r="B209" s="2">
        <v>353</v>
      </c>
      <c r="C209" s="1" t="s">
        <v>816</v>
      </c>
      <c r="D209" s="1" t="s">
        <v>32</v>
      </c>
      <c r="E209" s="1" t="s">
        <v>740</v>
      </c>
      <c r="F209" s="1">
        <v>504924</v>
      </c>
      <c r="G209" s="1">
        <v>210022033</v>
      </c>
      <c r="H209" s="2">
        <v>3200027097</v>
      </c>
      <c r="I209" s="3">
        <v>44722</v>
      </c>
      <c r="J209" s="2">
        <v>3</v>
      </c>
      <c r="K209" s="4">
        <v>1250</v>
      </c>
      <c r="L209" s="5">
        <v>0.21</v>
      </c>
      <c r="M209" s="5">
        <v>262.5</v>
      </c>
      <c r="N209" s="6">
        <v>1512.5</v>
      </c>
      <c r="O209" s="43">
        <v>44722</v>
      </c>
      <c r="P209" s="1" t="s">
        <v>741</v>
      </c>
      <c r="Q209" s="36" t="s">
        <v>742</v>
      </c>
    </row>
    <row r="210" spans="1:17" ht="28.2" customHeight="1">
      <c r="A210" s="1" t="s">
        <v>463</v>
      </c>
      <c r="B210" s="2">
        <v>354</v>
      </c>
      <c r="C210" s="1" t="s">
        <v>743</v>
      </c>
      <c r="D210" s="1" t="s">
        <v>32</v>
      </c>
      <c r="E210" s="1" t="s">
        <v>744</v>
      </c>
      <c r="F210" s="1">
        <v>505102</v>
      </c>
      <c r="G210" s="1">
        <v>210022066</v>
      </c>
      <c r="H210" s="2">
        <v>3200027098</v>
      </c>
      <c r="I210" s="3">
        <v>44722</v>
      </c>
      <c r="J210" s="2">
        <v>3</v>
      </c>
      <c r="K210" s="4">
        <v>548</v>
      </c>
      <c r="L210" s="5">
        <v>0.21</v>
      </c>
      <c r="M210" s="5">
        <v>115.08</v>
      </c>
      <c r="N210" s="6">
        <v>663.08</v>
      </c>
      <c r="O210" s="43">
        <v>44728</v>
      </c>
      <c r="P210" s="1" t="s">
        <v>745</v>
      </c>
      <c r="Q210" s="36" t="s">
        <v>746</v>
      </c>
    </row>
    <row r="211" spans="1:17" ht="39.6" customHeight="1">
      <c r="A211" s="1" t="s">
        <v>463</v>
      </c>
      <c r="B211" s="2">
        <v>355</v>
      </c>
      <c r="C211" s="1" t="s">
        <v>747</v>
      </c>
      <c r="D211" s="1" t="s">
        <v>24</v>
      </c>
      <c r="E211" s="1" t="s">
        <v>748</v>
      </c>
      <c r="F211" s="1">
        <v>504972</v>
      </c>
      <c r="G211" s="1">
        <v>210022067</v>
      </c>
      <c r="H211" s="2">
        <v>3200027099</v>
      </c>
      <c r="I211" s="3">
        <v>44722</v>
      </c>
      <c r="J211" s="2">
        <v>3</v>
      </c>
      <c r="K211" s="4">
        <v>3000</v>
      </c>
      <c r="L211" s="5">
        <v>0.21</v>
      </c>
      <c r="M211" s="5">
        <v>630</v>
      </c>
      <c r="N211" s="6">
        <v>3630</v>
      </c>
      <c r="O211" s="43">
        <v>44728</v>
      </c>
      <c r="P211" s="1" t="s">
        <v>817</v>
      </c>
      <c r="Q211" s="36" t="s">
        <v>749</v>
      </c>
    </row>
    <row r="212" spans="1:17" ht="27.6" customHeight="1">
      <c r="A212" s="1" t="s">
        <v>463</v>
      </c>
      <c r="B212" s="2">
        <v>357</v>
      </c>
      <c r="C212" s="1" t="s">
        <v>750</v>
      </c>
      <c r="D212" s="1" t="s">
        <v>24</v>
      </c>
      <c r="E212" s="1" t="s">
        <v>580</v>
      </c>
      <c r="F212" s="1">
        <v>505095</v>
      </c>
      <c r="G212" s="1">
        <v>210021921</v>
      </c>
      <c r="H212" s="2">
        <v>3200027103</v>
      </c>
      <c r="I212" s="3">
        <v>44727</v>
      </c>
      <c r="J212" s="2">
        <v>3</v>
      </c>
      <c r="K212" s="4">
        <v>827.34</v>
      </c>
      <c r="L212" s="5">
        <v>0.21</v>
      </c>
      <c r="M212" s="5">
        <v>173.7414</v>
      </c>
      <c r="N212" s="6">
        <v>1001.0814</v>
      </c>
      <c r="O212" s="43">
        <v>44747</v>
      </c>
      <c r="P212" s="1" t="s">
        <v>588</v>
      </c>
      <c r="Q212" s="36" t="s">
        <v>589</v>
      </c>
    </row>
    <row r="213" spans="1:17" ht="28.2" customHeight="1">
      <c r="A213" s="1" t="s">
        <v>463</v>
      </c>
      <c r="B213" s="2">
        <v>358</v>
      </c>
      <c r="C213" s="1" t="s">
        <v>751</v>
      </c>
      <c r="D213" s="1" t="s">
        <v>32</v>
      </c>
      <c r="E213" s="1" t="s">
        <v>752</v>
      </c>
      <c r="F213" s="1">
        <v>503629</v>
      </c>
      <c r="G213" s="1">
        <v>210022059</v>
      </c>
      <c r="H213" s="2">
        <v>3200027106</v>
      </c>
      <c r="I213" s="3">
        <v>44728</v>
      </c>
      <c r="J213" s="2">
        <v>3</v>
      </c>
      <c r="K213" s="4">
        <v>234.36</v>
      </c>
      <c r="L213" s="5">
        <v>0.21</v>
      </c>
      <c r="M213" s="5">
        <v>49.215600000000002</v>
      </c>
      <c r="N213" s="6">
        <v>283.57560000000001</v>
      </c>
      <c r="O213" s="43">
        <v>44732</v>
      </c>
      <c r="P213" s="1" t="s">
        <v>256</v>
      </c>
      <c r="Q213" s="36" t="s">
        <v>257</v>
      </c>
    </row>
    <row r="214" spans="1:17" ht="36" customHeight="1">
      <c r="A214" s="1" t="s">
        <v>463</v>
      </c>
      <c r="B214" s="2">
        <v>359</v>
      </c>
      <c r="C214" s="1" t="s">
        <v>753</v>
      </c>
      <c r="D214" s="1" t="s">
        <v>32</v>
      </c>
      <c r="E214" s="1" t="s">
        <v>754</v>
      </c>
      <c r="F214" s="1">
        <v>504789</v>
      </c>
      <c r="G214" s="1">
        <v>210022063</v>
      </c>
      <c r="H214" s="2">
        <v>3200027107</v>
      </c>
      <c r="I214" s="3">
        <v>44728</v>
      </c>
      <c r="J214" s="2">
        <v>1</v>
      </c>
      <c r="K214" s="4">
        <v>15.91</v>
      </c>
      <c r="L214" s="5">
        <v>0.21</v>
      </c>
      <c r="M214" s="5">
        <v>3.3411</v>
      </c>
      <c r="N214" s="6">
        <v>19.251100000000001</v>
      </c>
      <c r="O214" s="43">
        <v>44742</v>
      </c>
      <c r="P214" s="1" t="s">
        <v>755</v>
      </c>
      <c r="Q214" s="36" t="s">
        <v>91</v>
      </c>
    </row>
    <row r="215" spans="1:17" ht="22.2" customHeight="1">
      <c r="A215" s="1" t="s">
        <v>463</v>
      </c>
      <c r="B215" s="2">
        <v>361</v>
      </c>
      <c r="C215" s="1" t="s">
        <v>756</v>
      </c>
      <c r="D215" s="1" t="s">
        <v>32</v>
      </c>
      <c r="E215" s="1" t="s">
        <v>757</v>
      </c>
      <c r="F215" s="1">
        <v>501380</v>
      </c>
      <c r="G215" s="1">
        <v>210022072</v>
      </c>
      <c r="H215" s="2">
        <v>3200027109</v>
      </c>
      <c r="I215" s="3">
        <v>44728</v>
      </c>
      <c r="J215" s="2">
        <v>3</v>
      </c>
      <c r="K215" s="4">
        <v>285.83</v>
      </c>
      <c r="L215" s="5">
        <v>0.21</v>
      </c>
      <c r="M215" s="5">
        <v>60.024299999999997</v>
      </c>
      <c r="N215" s="6">
        <v>345.85429999999997</v>
      </c>
      <c r="O215" s="43" t="s">
        <v>818</v>
      </c>
      <c r="P215" s="1" t="s">
        <v>265</v>
      </c>
      <c r="Q215" s="36" t="s">
        <v>266</v>
      </c>
    </row>
    <row r="216" spans="1:17" ht="27.6" customHeight="1">
      <c r="A216" s="1" t="s">
        <v>463</v>
      </c>
      <c r="B216" s="2">
        <v>362</v>
      </c>
      <c r="C216" s="1" t="s">
        <v>758</v>
      </c>
      <c r="D216" s="1" t="s">
        <v>32</v>
      </c>
      <c r="E216" s="1" t="s">
        <v>759</v>
      </c>
      <c r="F216" s="1">
        <v>504862</v>
      </c>
      <c r="G216" s="1">
        <v>210022075</v>
      </c>
      <c r="H216" s="2">
        <v>3200027110</v>
      </c>
      <c r="I216" s="3">
        <v>44727</v>
      </c>
      <c r="J216" s="2">
        <v>3</v>
      </c>
      <c r="K216" s="4">
        <v>59.9</v>
      </c>
      <c r="L216" s="5">
        <v>0</v>
      </c>
      <c r="M216" s="5">
        <v>0</v>
      </c>
      <c r="N216" s="6">
        <v>59.9</v>
      </c>
      <c r="O216" s="43">
        <v>44742</v>
      </c>
      <c r="P216" s="1" t="s">
        <v>164</v>
      </c>
      <c r="Q216" s="36" t="s">
        <v>165</v>
      </c>
    </row>
    <row r="217" spans="1:17" ht="27" customHeight="1">
      <c r="A217" s="1" t="s">
        <v>463</v>
      </c>
      <c r="B217" s="2">
        <v>363</v>
      </c>
      <c r="C217" s="1" t="s">
        <v>760</v>
      </c>
      <c r="D217" s="1" t="s">
        <v>32</v>
      </c>
      <c r="E217" s="1" t="s">
        <v>761</v>
      </c>
      <c r="F217" s="1">
        <v>504862</v>
      </c>
      <c r="G217" s="1">
        <v>210022076</v>
      </c>
      <c r="H217" s="2">
        <v>3200027113</v>
      </c>
      <c r="I217" s="3">
        <v>44727</v>
      </c>
      <c r="J217" s="2">
        <v>3</v>
      </c>
      <c r="K217" s="4">
        <v>15.41</v>
      </c>
      <c r="L217" s="5">
        <v>0</v>
      </c>
      <c r="M217" s="5">
        <v>0</v>
      </c>
      <c r="N217" s="6">
        <v>15.41</v>
      </c>
      <c r="O217" s="43">
        <v>44742</v>
      </c>
      <c r="P217" s="1" t="s">
        <v>164</v>
      </c>
      <c r="Q217" s="36" t="s">
        <v>165</v>
      </c>
    </row>
    <row r="218" spans="1:17" ht="30" customHeight="1">
      <c r="A218" s="1" t="s">
        <v>463</v>
      </c>
      <c r="B218" s="2">
        <v>364</v>
      </c>
      <c r="C218" s="1" t="s">
        <v>762</v>
      </c>
      <c r="D218" s="1" t="s">
        <v>32</v>
      </c>
      <c r="E218" s="1" t="s">
        <v>763</v>
      </c>
      <c r="F218" s="1">
        <v>504862</v>
      </c>
      <c r="G218" s="1">
        <v>210022077</v>
      </c>
      <c r="H218" s="2">
        <v>3200027114</v>
      </c>
      <c r="I218" s="3">
        <v>44727</v>
      </c>
      <c r="J218" s="2">
        <v>3</v>
      </c>
      <c r="K218" s="4">
        <v>67.2</v>
      </c>
      <c r="L218" s="5">
        <v>0</v>
      </c>
      <c r="M218" s="5">
        <v>0</v>
      </c>
      <c r="N218" s="6">
        <v>67.2</v>
      </c>
      <c r="O218" s="43">
        <v>44742</v>
      </c>
      <c r="P218" s="1" t="s">
        <v>164</v>
      </c>
      <c r="Q218" s="36" t="s">
        <v>165</v>
      </c>
    </row>
    <row r="219" spans="1:17" ht="29.4" customHeight="1">
      <c r="A219" s="1" t="s">
        <v>463</v>
      </c>
      <c r="B219" s="2">
        <v>365</v>
      </c>
      <c r="C219" s="1" t="s">
        <v>764</v>
      </c>
      <c r="D219" s="1" t="s">
        <v>32</v>
      </c>
      <c r="E219" s="1" t="s">
        <v>765</v>
      </c>
      <c r="F219" s="1">
        <v>505031</v>
      </c>
      <c r="G219" s="1">
        <v>210022078</v>
      </c>
      <c r="H219" s="2">
        <v>3200027115</v>
      </c>
      <c r="I219" s="3">
        <v>44728</v>
      </c>
      <c r="J219" s="2">
        <v>3</v>
      </c>
      <c r="K219" s="4">
        <v>3287.8</v>
      </c>
      <c r="L219" s="5">
        <v>0</v>
      </c>
      <c r="M219" s="5">
        <v>0</v>
      </c>
      <c r="N219" s="4">
        <v>3287.8</v>
      </c>
      <c r="O219" s="43">
        <v>44771</v>
      </c>
      <c r="P219" s="1" t="s">
        <v>357</v>
      </c>
      <c r="Q219" s="36" t="s">
        <v>358</v>
      </c>
    </row>
    <row r="220" spans="1:17" ht="30" customHeight="1">
      <c r="A220" s="1" t="s">
        <v>463</v>
      </c>
      <c r="B220" s="2">
        <v>366</v>
      </c>
      <c r="C220" s="1" t="s">
        <v>766</v>
      </c>
      <c r="D220" s="1" t="s">
        <v>24</v>
      </c>
      <c r="E220" s="1" t="s">
        <v>767</v>
      </c>
      <c r="F220" s="1">
        <v>503987</v>
      </c>
      <c r="G220" s="1">
        <v>210022079</v>
      </c>
      <c r="H220" s="2">
        <v>3200027111</v>
      </c>
      <c r="I220" s="3">
        <v>44728</v>
      </c>
      <c r="J220" s="2">
        <v>1</v>
      </c>
      <c r="K220" s="4">
        <v>464</v>
      </c>
      <c r="L220" s="5">
        <v>0.21</v>
      </c>
      <c r="M220" s="5">
        <v>97.44</v>
      </c>
      <c r="N220" s="6">
        <v>561.44000000000005</v>
      </c>
      <c r="O220" s="43">
        <v>44739</v>
      </c>
      <c r="P220" s="1" t="s">
        <v>151</v>
      </c>
      <c r="Q220" s="36" t="s">
        <v>152</v>
      </c>
    </row>
    <row r="221" spans="1:17" ht="29.4" customHeight="1">
      <c r="A221" s="1" t="s">
        <v>463</v>
      </c>
      <c r="B221" s="2">
        <v>367</v>
      </c>
      <c r="C221" s="1" t="s">
        <v>768</v>
      </c>
      <c r="D221" s="1" t="s">
        <v>32</v>
      </c>
      <c r="E221" s="1" t="s">
        <v>769</v>
      </c>
      <c r="F221" s="1">
        <v>500735</v>
      </c>
      <c r="G221" s="1">
        <v>210022084</v>
      </c>
      <c r="H221" s="2">
        <v>3200027112</v>
      </c>
      <c r="I221" s="3">
        <v>44728</v>
      </c>
      <c r="J221" s="2">
        <v>3</v>
      </c>
      <c r="K221" s="4">
        <v>1258.74</v>
      </c>
      <c r="L221" s="5">
        <v>0.21</v>
      </c>
      <c r="M221" s="5">
        <v>264.24</v>
      </c>
      <c r="N221" s="6">
        <v>1522.51</v>
      </c>
      <c r="O221" s="43" t="s">
        <v>770</v>
      </c>
      <c r="P221" s="1" t="s">
        <v>771</v>
      </c>
      <c r="Q221" s="36" t="s">
        <v>772</v>
      </c>
    </row>
    <row r="222" spans="1:17" ht="26.4" customHeight="1">
      <c r="A222" s="1" t="s">
        <v>463</v>
      </c>
      <c r="B222" s="2">
        <v>368</v>
      </c>
      <c r="C222" s="1" t="s">
        <v>773</v>
      </c>
      <c r="D222" s="1" t="s">
        <v>24</v>
      </c>
      <c r="E222" s="1" t="s">
        <v>774</v>
      </c>
      <c r="F222" s="1">
        <v>500955</v>
      </c>
      <c r="G222" s="1">
        <v>210022080</v>
      </c>
      <c r="H222" s="2">
        <v>3200027117</v>
      </c>
      <c r="I222" s="3">
        <v>44732</v>
      </c>
      <c r="J222" s="2">
        <v>3</v>
      </c>
      <c r="K222" s="4">
        <v>650</v>
      </c>
      <c r="L222" s="5">
        <v>0.21</v>
      </c>
      <c r="M222" s="5">
        <v>136.5</v>
      </c>
      <c r="N222" s="6">
        <v>786.5</v>
      </c>
      <c r="O222" s="43">
        <v>44742</v>
      </c>
      <c r="P222" s="1" t="s">
        <v>775</v>
      </c>
      <c r="Q222" s="36" t="s">
        <v>776</v>
      </c>
    </row>
    <row r="223" spans="1:17" ht="39" customHeight="1">
      <c r="A223" s="1" t="s">
        <v>463</v>
      </c>
      <c r="B223" s="2">
        <v>369</v>
      </c>
      <c r="C223" s="1" t="s">
        <v>777</v>
      </c>
      <c r="D223" s="1" t="s">
        <v>32</v>
      </c>
      <c r="E223" s="1" t="s">
        <v>778</v>
      </c>
      <c r="F223" s="1">
        <v>504875</v>
      </c>
      <c r="G223" s="1">
        <v>210022094</v>
      </c>
      <c r="H223" s="2">
        <v>3200027120</v>
      </c>
      <c r="I223" s="3">
        <v>44732</v>
      </c>
      <c r="J223" s="2">
        <v>3</v>
      </c>
      <c r="K223" s="4">
        <v>2125</v>
      </c>
      <c r="L223" s="5">
        <v>0.21</v>
      </c>
      <c r="M223" s="5">
        <v>446.25</v>
      </c>
      <c r="N223" s="6">
        <v>2571.25</v>
      </c>
      <c r="O223" s="43">
        <v>44736</v>
      </c>
      <c r="P223" s="1" t="s">
        <v>779</v>
      </c>
      <c r="Q223" s="36" t="s">
        <v>780</v>
      </c>
    </row>
    <row r="224" spans="1:17" ht="48" customHeight="1">
      <c r="A224" s="1" t="s">
        <v>463</v>
      </c>
      <c r="B224" s="2">
        <v>371</v>
      </c>
      <c r="C224" s="1" t="s">
        <v>825</v>
      </c>
      <c r="D224" s="1" t="s">
        <v>32</v>
      </c>
      <c r="E224" s="1" t="str">
        <f t="shared" ref="E224" si="21">_xlfn.CONCAT("CM","-",B224,"-",2022)</f>
        <v>CM-371-2022</v>
      </c>
      <c r="F224" s="1">
        <v>502146</v>
      </c>
      <c r="G224" s="1">
        <v>210022092</v>
      </c>
      <c r="H224" s="2"/>
      <c r="I224" s="3">
        <v>44740</v>
      </c>
      <c r="J224" s="2"/>
      <c r="K224" s="4">
        <v>14000</v>
      </c>
      <c r="L224" s="5">
        <v>0.21</v>
      </c>
      <c r="M224" s="5">
        <f t="shared" ref="M224" si="22">K224*L224</f>
        <v>2940</v>
      </c>
      <c r="N224" s="6">
        <f t="shared" ref="N224" si="23">K224+M224</f>
        <v>16940</v>
      </c>
      <c r="O224" s="43" t="s">
        <v>826</v>
      </c>
      <c r="P224" s="1" t="s">
        <v>827</v>
      </c>
      <c r="Q224" s="36" t="s">
        <v>828</v>
      </c>
    </row>
    <row r="225" spans="1:18" ht="29.4" customHeight="1">
      <c r="A225" s="1" t="s">
        <v>463</v>
      </c>
      <c r="B225" s="2">
        <v>373</v>
      </c>
      <c r="C225" s="1" t="s">
        <v>781</v>
      </c>
      <c r="D225" s="1" t="s">
        <v>24</v>
      </c>
      <c r="E225" s="1" t="s">
        <v>782</v>
      </c>
      <c r="F225" s="1">
        <v>505107</v>
      </c>
      <c r="G225" s="1">
        <v>210022107</v>
      </c>
      <c r="H225" s="2">
        <v>3200027121</v>
      </c>
      <c r="I225" s="3">
        <v>44733</v>
      </c>
      <c r="J225" s="2">
        <v>1</v>
      </c>
      <c r="K225" s="4">
        <v>550</v>
      </c>
      <c r="L225" s="5">
        <v>0.21</v>
      </c>
      <c r="M225" s="5">
        <v>115.5</v>
      </c>
      <c r="N225" s="6">
        <v>665.5</v>
      </c>
      <c r="O225" s="43">
        <v>44734</v>
      </c>
      <c r="P225" s="1" t="s">
        <v>783</v>
      </c>
      <c r="Q225" s="36" t="s">
        <v>784</v>
      </c>
    </row>
    <row r="226" spans="1:18" ht="28.2" customHeight="1">
      <c r="A226" s="1" t="s">
        <v>463</v>
      </c>
      <c r="B226" s="2">
        <v>381</v>
      </c>
      <c r="C226" s="1" t="s">
        <v>831</v>
      </c>
      <c r="D226" s="1" t="s">
        <v>24</v>
      </c>
      <c r="E226" s="1" t="s">
        <v>832</v>
      </c>
      <c r="F226" s="1">
        <v>505092</v>
      </c>
      <c r="G226" s="1">
        <v>210022018</v>
      </c>
      <c r="H226" s="39">
        <v>3200027130</v>
      </c>
      <c r="I226" s="3">
        <v>44739</v>
      </c>
      <c r="J226" s="2"/>
      <c r="K226" s="4">
        <v>2332.8000000000002</v>
      </c>
      <c r="L226" s="5">
        <v>0.21</v>
      </c>
      <c r="M226" s="5">
        <f t="shared" ref="M226" si="24">K226*L226</f>
        <v>489.88800000000003</v>
      </c>
      <c r="N226" s="6">
        <f t="shared" ref="N226" si="25">K226+M226</f>
        <v>2822.6880000000001</v>
      </c>
      <c r="O226" s="43">
        <v>44772</v>
      </c>
      <c r="P226" s="1" t="s">
        <v>830</v>
      </c>
      <c r="Q226" s="1" t="s">
        <v>829</v>
      </c>
    </row>
    <row r="227" spans="1:18" ht="27" customHeight="1">
      <c r="A227" s="1" t="s">
        <v>463</v>
      </c>
      <c r="B227" s="2">
        <v>385</v>
      </c>
      <c r="C227" s="1" t="s">
        <v>785</v>
      </c>
      <c r="D227" s="1" t="s">
        <v>24</v>
      </c>
      <c r="E227" s="1" t="s">
        <v>786</v>
      </c>
      <c r="F227" s="1">
        <v>500700</v>
      </c>
      <c r="G227" s="1">
        <v>210022095</v>
      </c>
      <c r="H227" s="2">
        <v>3200027139</v>
      </c>
      <c r="I227" s="3">
        <v>44739</v>
      </c>
      <c r="J227" s="2">
        <v>1</v>
      </c>
      <c r="K227" s="4">
        <v>159.28</v>
      </c>
      <c r="L227" s="5">
        <v>0.21</v>
      </c>
      <c r="M227" s="5">
        <v>33.448799999999999</v>
      </c>
      <c r="N227" s="6">
        <v>192.72880000000001</v>
      </c>
      <c r="O227" s="43">
        <v>44743</v>
      </c>
      <c r="P227" s="1" t="s">
        <v>201</v>
      </c>
      <c r="Q227" s="36" t="s">
        <v>202</v>
      </c>
    </row>
    <row r="228" spans="1:18" ht="21" customHeight="1">
      <c r="A228" s="1" t="s">
        <v>463</v>
      </c>
      <c r="B228" s="2">
        <v>386</v>
      </c>
      <c r="C228" s="1" t="s">
        <v>787</v>
      </c>
      <c r="D228" s="1" t="s">
        <v>24</v>
      </c>
      <c r="E228" s="1" t="s">
        <v>788</v>
      </c>
      <c r="F228" s="1">
        <v>500700</v>
      </c>
      <c r="G228" s="1">
        <v>210022096</v>
      </c>
      <c r="H228" s="2">
        <v>3200027140</v>
      </c>
      <c r="I228" s="3">
        <v>44739</v>
      </c>
      <c r="J228" s="2">
        <v>1</v>
      </c>
      <c r="K228" s="4">
        <v>38</v>
      </c>
      <c r="L228" s="5">
        <v>0.21</v>
      </c>
      <c r="M228" s="5">
        <v>7.9799999999999995</v>
      </c>
      <c r="N228" s="6">
        <v>45.98</v>
      </c>
      <c r="O228" s="43">
        <v>44743</v>
      </c>
      <c r="P228" s="1" t="s">
        <v>201</v>
      </c>
      <c r="Q228" s="36" t="s">
        <v>202</v>
      </c>
    </row>
    <row r="229" spans="1:18" ht="21.6">
      <c r="A229" s="1" t="s">
        <v>463</v>
      </c>
      <c r="B229" s="2">
        <v>387</v>
      </c>
      <c r="C229" s="1" t="s">
        <v>789</v>
      </c>
      <c r="D229" s="1" t="s">
        <v>32</v>
      </c>
      <c r="E229" s="1" t="s">
        <v>790</v>
      </c>
      <c r="F229" s="1">
        <v>501669</v>
      </c>
      <c r="G229" s="1">
        <v>210022110</v>
      </c>
      <c r="H229" s="2">
        <v>3200027141</v>
      </c>
      <c r="I229" s="3">
        <v>44739</v>
      </c>
      <c r="J229" s="2">
        <v>3</v>
      </c>
      <c r="K229" s="4">
        <v>141.94999999999999</v>
      </c>
      <c r="L229" s="5">
        <v>0.21</v>
      </c>
      <c r="M229" s="5">
        <v>29.809499999999996</v>
      </c>
      <c r="N229" s="6">
        <v>171.75949999999997</v>
      </c>
      <c r="O229" s="43" t="s">
        <v>791</v>
      </c>
      <c r="P229" s="1" t="s">
        <v>645</v>
      </c>
      <c r="Q229" s="36" t="s">
        <v>646</v>
      </c>
    </row>
    <row r="230" spans="1:18" ht="29.4" customHeight="1">
      <c r="A230" s="1" t="s">
        <v>463</v>
      </c>
      <c r="B230" s="2">
        <v>388</v>
      </c>
      <c r="C230" s="1" t="s">
        <v>792</v>
      </c>
      <c r="D230" s="1" t="s">
        <v>24</v>
      </c>
      <c r="E230" s="1" t="s">
        <v>793</v>
      </c>
      <c r="F230" s="1">
        <v>504897</v>
      </c>
      <c r="G230" s="1">
        <v>210022085</v>
      </c>
      <c r="H230" s="2">
        <v>3200027142</v>
      </c>
      <c r="I230" s="3">
        <v>44739</v>
      </c>
      <c r="J230" s="2">
        <v>3</v>
      </c>
      <c r="K230" s="4">
        <v>550</v>
      </c>
      <c r="L230" s="5">
        <v>0.21</v>
      </c>
      <c r="M230" s="5">
        <v>115.5</v>
      </c>
      <c r="N230" s="6">
        <v>665.5</v>
      </c>
      <c r="O230" s="43">
        <v>44746</v>
      </c>
      <c r="P230" s="1" t="s">
        <v>794</v>
      </c>
      <c r="Q230" s="36" t="s">
        <v>795</v>
      </c>
    </row>
    <row r="231" spans="1:18" ht="26.4" customHeight="1">
      <c r="A231" s="1" t="s">
        <v>463</v>
      </c>
      <c r="B231" s="2">
        <v>389</v>
      </c>
      <c r="C231" s="1" t="s">
        <v>796</v>
      </c>
      <c r="D231" s="1" t="s">
        <v>32</v>
      </c>
      <c r="E231" s="1" t="s">
        <v>797</v>
      </c>
      <c r="F231" s="1">
        <v>501669</v>
      </c>
      <c r="G231" s="1">
        <v>210022097</v>
      </c>
      <c r="H231" s="2">
        <v>3200027143</v>
      </c>
      <c r="I231" s="3">
        <v>44739</v>
      </c>
      <c r="J231" s="2">
        <v>3</v>
      </c>
      <c r="K231" s="4">
        <v>100.55</v>
      </c>
      <c r="L231" s="5">
        <v>0.21</v>
      </c>
      <c r="M231" s="5">
        <v>21.115499999999997</v>
      </c>
      <c r="N231" s="6">
        <v>121.66549999999999</v>
      </c>
      <c r="O231" s="43">
        <v>44743</v>
      </c>
      <c r="P231" s="1" t="s">
        <v>645</v>
      </c>
      <c r="Q231" s="36" t="s">
        <v>646</v>
      </c>
    </row>
    <row r="232" spans="1:18" ht="36.6" customHeight="1">
      <c r="A232" s="1" t="s">
        <v>463</v>
      </c>
      <c r="B232" s="2">
        <v>390</v>
      </c>
      <c r="C232" s="1" t="s">
        <v>798</v>
      </c>
      <c r="D232" s="1" t="s">
        <v>24</v>
      </c>
      <c r="E232" s="1" t="s">
        <v>799</v>
      </c>
      <c r="F232" s="1">
        <v>501725</v>
      </c>
      <c r="G232" s="1">
        <v>210022098</v>
      </c>
      <c r="H232" s="2">
        <v>3200027144</v>
      </c>
      <c r="I232" s="3">
        <v>44739</v>
      </c>
      <c r="J232" s="2"/>
      <c r="K232" s="4">
        <v>300</v>
      </c>
      <c r="L232" s="5">
        <v>0.21</v>
      </c>
      <c r="M232" s="5">
        <v>63</v>
      </c>
      <c r="N232" s="6">
        <v>363</v>
      </c>
      <c r="O232" s="43">
        <v>44747</v>
      </c>
      <c r="P232" s="1" t="s">
        <v>800</v>
      </c>
      <c r="Q232" s="36" t="s">
        <v>801</v>
      </c>
    </row>
    <row r="233" spans="1:18" ht="38.4" customHeight="1">
      <c r="A233" s="1" t="s">
        <v>463</v>
      </c>
      <c r="B233" s="2">
        <v>391</v>
      </c>
      <c r="C233" s="1" t="s">
        <v>1310</v>
      </c>
      <c r="D233" s="1" t="s">
        <v>32</v>
      </c>
      <c r="E233" s="1" t="s">
        <v>1311</v>
      </c>
      <c r="F233" s="1">
        <v>500207</v>
      </c>
      <c r="G233" s="1">
        <v>210022100</v>
      </c>
      <c r="H233" s="2">
        <v>3200027145</v>
      </c>
      <c r="I233" s="3">
        <v>44747</v>
      </c>
      <c r="J233" s="2">
        <v>3</v>
      </c>
      <c r="K233" s="4">
        <v>451</v>
      </c>
      <c r="L233" s="5">
        <v>0.21</v>
      </c>
      <c r="M233" s="5">
        <v>94.71</v>
      </c>
      <c r="N233" s="6">
        <v>545.71</v>
      </c>
      <c r="O233" s="43" t="s">
        <v>1312</v>
      </c>
      <c r="P233" s="1" t="s">
        <v>66</v>
      </c>
      <c r="Q233" s="1" t="s">
        <v>1309</v>
      </c>
      <c r="R233" s="1"/>
    </row>
    <row r="234" spans="1:18" ht="30.6" customHeight="1">
      <c r="A234" s="1" t="s">
        <v>463</v>
      </c>
      <c r="B234" s="2">
        <v>392</v>
      </c>
      <c r="C234" s="1" t="s">
        <v>1313</v>
      </c>
      <c r="D234" s="1" t="s">
        <v>32</v>
      </c>
      <c r="E234" s="1" t="s">
        <v>1314</v>
      </c>
      <c r="F234" s="1">
        <v>500207</v>
      </c>
      <c r="G234" s="1">
        <v>210022101</v>
      </c>
      <c r="H234" s="2">
        <v>3200027146</v>
      </c>
      <c r="I234" s="3">
        <v>44747</v>
      </c>
      <c r="J234" s="2">
        <v>3</v>
      </c>
      <c r="K234" s="4">
        <v>635</v>
      </c>
      <c r="L234" s="5">
        <v>0.21</v>
      </c>
      <c r="M234" s="5">
        <v>133.35</v>
      </c>
      <c r="N234" s="6">
        <v>768.35</v>
      </c>
      <c r="O234" s="43" t="s">
        <v>1315</v>
      </c>
      <c r="P234" s="1" t="s">
        <v>66</v>
      </c>
      <c r="Q234" s="1" t="s">
        <v>1309</v>
      </c>
      <c r="R234" s="1"/>
    </row>
    <row r="235" spans="1:18" ht="28.8" customHeight="1">
      <c r="A235" s="1" t="s">
        <v>463</v>
      </c>
      <c r="B235" s="2">
        <v>394</v>
      </c>
      <c r="C235" s="1" t="s">
        <v>1316</v>
      </c>
      <c r="D235" s="1" t="s">
        <v>32</v>
      </c>
      <c r="E235" s="1" t="s">
        <v>1317</v>
      </c>
      <c r="F235" s="1">
        <v>500017</v>
      </c>
      <c r="G235" s="1">
        <v>210022103</v>
      </c>
      <c r="H235" s="2">
        <v>3200027150</v>
      </c>
      <c r="I235" s="3">
        <v>44747</v>
      </c>
      <c r="J235" s="2">
        <v>1</v>
      </c>
      <c r="K235" s="4">
        <v>575</v>
      </c>
      <c r="L235" s="5">
        <v>0.21</v>
      </c>
      <c r="M235" s="5">
        <v>120.75</v>
      </c>
      <c r="N235" s="6">
        <v>695.75</v>
      </c>
      <c r="O235" s="43">
        <v>44741</v>
      </c>
      <c r="P235" s="1" t="s">
        <v>57</v>
      </c>
      <c r="Q235" s="36" t="s">
        <v>58</v>
      </c>
      <c r="R235" s="1"/>
    </row>
    <row r="236" spans="1:18" ht="36.6" customHeight="1">
      <c r="A236" s="1" t="s">
        <v>463</v>
      </c>
      <c r="B236" s="2">
        <v>396</v>
      </c>
      <c r="C236" s="1" t="s">
        <v>1318</v>
      </c>
      <c r="D236" s="1" t="s">
        <v>32</v>
      </c>
      <c r="E236" s="1" t="s">
        <v>1319</v>
      </c>
      <c r="F236" s="1">
        <v>503000</v>
      </c>
      <c r="G236" s="1">
        <v>210022106</v>
      </c>
      <c r="H236" s="2">
        <v>3200027156</v>
      </c>
      <c r="I236" s="3">
        <v>44749</v>
      </c>
      <c r="J236" s="2">
        <v>3</v>
      </c>
      <c r="K236" s="4">
        <v>224</v>
      </c>
      <c r="L236" s="5">
        <v>0.21</v>
      </c>
      <c r="M236" s="5">
        <v>47.04</v>
      </c>
      <c r="N236" s="6">
        <v>271.04000000000002</v>
      </c>
      <c r="O236" s="43">
        <v>44771</v>
      </c>
      <c r="P236" s="1" t="s">
        <v>884</v>
      </c>
      <c r="Q236" s="36" t="s">
        <v>885</v>
      </c>
      <c r="R236" s="1"/>
    </row>
    <row r="237" spans="1:18" ht="36.6" customHeight="1">
      <c r="A237" s="1" t="s">
        <v>463</v>
      </c>
      <c r="B237" s="2">
        <v>398</v>
      </c>
      <c r="C237" s="1" t="s">
        <v>1320</v>
      </c>
      <c r="D237" s="1" t="s">
        <v>24</v>
      </c>
      <c r="E237" s="1" t="s">
        <v>1321</v>
      </c>
      <c r="F237" s="1">
        <v>501150</v>
      </c>
      <c r="G237" s="1">
        <v>210022111</v>
      </c>
      <c r="H237" s="2">
        <v>3200027153</v>
      </c>
      <c r="I237" s="3">
        <v>44749</v>
      </c>
      <c r="J237" s="2">
        <v>3</v>
      </c>
      <c r="K237" s="4">
        <v>2100</v>
      </c>
      <c r="L237" s="5">
        <v>0.21</v>
      </c>
      <c r="M237" s="5">
        <v>441</v>
      </c>
      <c r="N237" s="6">
        <v>2541</v>
      </c>
      <c r="O237" s="43" t="s">
        <v>1322</v>
      </c>
      <c r="P237" s="1" t="s">
        <v>1323</v>
      </c>
      <c r="Q237" s="36" t="s">
        <v>1324</v>
      </c>
      <c r="R237" s="1"/>
    </row>
    <row r="238" spans="1:18" ht="33.6" customHeight="1">
      <c r="A238" s="1" t="s">
        <v>463</v>
      </c>
      <c r="B238" s="2">
        <v>402</v>
      </c>
      <c r="C238" s="1" t="s">
        <v>1325</v>
      </c>
      <c r="D238" s="1" t="s">
        <v>24</v>
      </c>
      <c r="E238" s="1" t="s">
        <v>1326</v>
      </c>
      <c r="F238" s="1">
        <v>504578</v>
      </c>
      <c r="G238" s="1">
        <v>210022118</v>
      </c>
      <c r="H238" s="2">
        <v>3200027161</v>
      </c>
      <c r="I238" s="3">
        <v>44754</v>
      </c>
      <c r="J238" s="2">
        <v>1</v>
      </c>
      <c r="K238" s="4">
        <v>1250</v>
      </c>
      <c r="L238" s="5">
        <v>0</v>
      </c>
      <c r="M238" s="5">
        <v>0</v>
      </c>
      <c r="N238" s="6">
        <v>1250</v>
      </c>
      <c r="O238" s="43" t="s">
        <v>1327</v>
      </c>
      <c r="P238" s="1" t="s">
        <v>237</v>
      </c>
      <c r="Q238" s="36" t="s">
        <v>238</v>
      </c>
      <c r="R238" s="1"/>
    </row>
    <row r="239" spans="1:18" ht="33" customHeight="1">
      <c r="A239" s="1" t="s">
        <v>463</v>
      </c>
      <c r="B239" s="2">
        <v>403</v>
      </c>
      <c r="C239" s="1" t="s">
        <v>1328</v>
      </c>
      <c r="D239" s="1" t="s">
        <v>32</v>
      </c>
      <c r="E239" s="1" t="s">
        <v>1329</v>
      </c>
      <c r="F239" s="1">
        <v>500742</v>
      </c>
      <c r="G239" s="1">
        <v>210022121</v>
      </c>
      <c r="H239" s="2">
        <v>3200027160</v>
      </c>
      <c r="I239" s="3">
        <v>44747</v>
      </c>
      <c r="J239" s="2">
        <v>3</v>
      </c>
      <c r="K239" s="4">
        <v>88</v>
      </c>
      <c r="L239" s="5">
        <v>0.21</v>
      </c>
      <c r="M239" s="5">
        <v>18.48</v>
      </c>
      <c r="N239" s="6">
        <v>106.48</v>
      </c>
      <c r="O239" s="43">
        <v>44747</v>
      </c>
      <c r="P239" s="1" t="s">
        <v>1330</v>
      </c>
      <c r="Q239" s="36" t="s">
        <v>1331</v>
      </c>
      <c r="R239" s="1"/>
    </row>
    <row r="240" spans="1:18" ht="51.6" customHeight="1">
      <c r="A240" s="1" t="s">
        <v>463</v>
      </c>
      <c r="B240" s="2">
        <v>404</v>
      </c>
      <c r="C240" s="1" t="s">
        <v>1332</v>
      </c>
      <c r="D240" s="1" t="s">
        <v>32</v>
      </c>
      <c r="E240" s="1" t="s">
        <v>1333</v>
      </c>
      <c r="F240" s="1">
        <v>500722</v>
      </c>
      <c r="G240" s="1">
        <v>210022126</v>
      </c>
      <c r="H240" s="2">
        <v>3200027162</v>
      </c>
      <c r="I240" s="3">
        <v>44749</v>
      </c>
      <c r="J240" s="2">
        <v>3</v>
      </c>
      <c r="K240" s="4">
        <v>1761.67</v>
      </c>
      <c r="L240" s="5">
        <v>0.21</v>
      </c>
      <c r="M240" s="5">
        <v>369.95069999999998</v>
      </c>
      <c r="N240" s="6">
        <v>2131.6206999999999</v>
      </c>
      <c r="O240" s="43" t="s">
        <v>1334</v>
      </c>
      <c r="P240" s="1" t="s">
        <v>401</v>
      </c>
      <c r="Q240" s="36" t="s">
        <v>402</v>
      </c>
      <c r="R240" s="1"/>
    </row>
    <row r="241" spans="1:18" ht="36.6" customHeight="1">
      <c r="A241" s="1" t="s">
        <v>463</v>
      </c>
      <c r="B241" s="2">
        <v>408</v>
      </c>
      <c r="C241" s="1" t="s">
        <v>1335</v>
      </c>
      <c r="D241" s="1" t="s">
        <v>32</v>
      </c>
      <c r="E241" s="1" t="s">
        <v>1336</v>
      </c>
      <c r="F241" s="1">
        <v>504862</v>
      </c>
      <c r="G241" s="1" t="s">
        <v>1337</v>
      </c>
      <c r="H241" s="2" t="s">
        <v>1338</v>
      </c>
      <c r="I241" s="3">
        <v>44749</v>
      </c>
      <c r="J241" s="2">
        <v>3</v>
      </c>
      <c r="K241" s="4">
        <v>138.69</v>
      </c>
      <c r="L241" s="5">
        <v>0</v>
      </c>
      <c r="M241" s="5">
        <v>0</v>
      </c>
      <c r="N241" s="6">
        <v>138.69</v>
      </c>
      <c r="O241" s="43">
        <v>44771</v>
      </c>
      <c r="P241" s="1" t="s">
        <v>164</v>
      </c>
      <c r="Q241" s="36" t="s">
        <v>165</v>
      </c>
      <c r="R241" s="1"/>
    </row>
    <row r="242" spans="1:18" ht="32.4" customHeight="1">
      <c r="A242" s="1" t="s">
        <v>463</v>
      </c>
      <c r="B242" s="2">
        <v>409</v>
      </c>
      <c r="C242" s="1" t="s">
        <v>1339</v>
      </c>
      <c r="D242" s="1" t="s">
        <v>24</v>
      </c>
      <c r="E242" s="1" t="s">
        <v>1340</v>
      </c>
      <c r="F242" s="1">
        <v>504885</v>
      </c>
      <c r="G242" s="1">
        <v>210022115</v>
      </c>
      <c r="H242" s="2">
        <v>3200027173</v>
      </c>
      <c r="I242" s="3">
        <v>44754</v>
      </c>
      <c r="J242" s="2">
        <v>1</v>
      </c>
      <c r="K242" s="4">
        <v>3600</v>
      </c>
      <c r="L242" s="5">
        <v>0.21</v>
      </c>
      <c r="M242" s="5">
        <v>756</v>
      </c>
      <c r="N242" s="6">
        <v>4356</v>
      </c>
      <c r="O242" s="43" t="s">
        <v>1341</v>
      </c>
      <c r="P242" s="1" t="s">
        <v>1342</v>
      </c>
      <c r="Q242" s="1" t="s">
        <v>1309</v>
      </c>
      <c r="R242" s="1"/>
    </row>
    <row r="243" spans="1:18" ht="26.4" customHeight="1">
      <c r="A243" s="1" t="s">
        <v>463</v>
      </c>
      <c r="B243" s="2">
        <v>416</v>
      </c>
      <c r="C243" s="1" t="s">
        <v>1343</v>
      </c>
      <c r="D243" s="1" t="s">
        <v>32</v>
      </c>
      <c r="E243" s="1" t="s">
        <v>1344</v>
      </c>
      <c r="F243" s="1">
        <v>504862</v>
      </c>
      <c r="G243" s="1">
        <v>210022142</v>
      </c>
      <c r="H243" s="2">
        <v>3200027179</v>
      </c>
      <c r="I243" s="3">
        <v>44754</v>
      </c>
      <c r="J243" s="2">
        <v>3</v>
      </c>
      <c r="K243" s="4">
        <v>53.72</v>
      </c>
      <c r="L243" s="5">
        <v>0</v>
      </c>
      <c r="M243" s="5">
        <v>0</v>
      </c>
      <c r="N243" s="6">
        <v>53.72</v>
      </c>
      <c r="O243" s="43">
        <v>44771</v>
      </c>
      <c r="P243" s="1" t="s">
        <v>164</v>
      </c>
      <c r="Q243" s="36" t="s">
        <v>165</v>
      </c>
      <c r="R243" s="1"/>
    </row>
    <row r="244" spans="1:18" ht="30" customHeight="1">
      <c r="A244" s="1" t="s">
        <v>463</v>
      </c>
      <c r="B244" s="2">
        <v>417</v>
      </c>
      <c r="C244" s="1" t="s">
        <v>1345</v>
      </c>
      <c r="D244" s="1" t="s">
        <v>32</v>
      </c>
      <c r="E244" s="1" t="s">
        <v>1346</v>
      </c>
      <c r="F244" s="1">
        <v>504862</v>
      </c>
      <c r="G244" s="1">
        <v>210022143</v>
      </c>
      <c r="H244" s="2">
        <v>3200027177</v>
      </c>
      <c r="I244" s="3">
        <v>44754</v>
      </c>
      <c r="J244" s="2">
        <v>3</v>
      </c>
      <c r="K244" s="4">
        <v>44.4</v>
      </c>
      <c r="L244" s="5">
        <v>0</v>
      </c>
      <c r="M244" s="5">
        <v>0</v>
      </c>
      <c r="N244" s="6">
        <v>44.4</v>
      </c>
      <c r="O244" s="43">
        <v>44771</v>
      </c>
      <c r="P244" s="1" t="s">
        <v>164</v>
      </c>
      <c r="Q244" s="36" t="s">
        <v>165</v>
      </c>
      <c r="R244" s="1"/>
    </row>
    <row r="245" spans="1:18" ht="37.799999999999997" customHeight="1">
      <c r="A245" s="1" t="s">
        <v>463</v>
      </c>
      <c r="B245" s="2">
        <v>418</v>
      </c>
      <c r="C245" s="1" t="s">
        <v>1347</v>
      </c>
      <c r="D245" s="1" t="s">
        <v>32</v>
      </c>
      <c r="E245" s="1" t="s">
        <v>1348</v>
      </c>
      <c r="F245" s="1">
        <v>504862</v>
      </c>
      <c r="G245" s="1">
        <v>210022155</v>
      </c>
      <c r="H245" s="2">
        <v>3200027180</v>
      </c>
      <c r="I245" s="3">
        <v>44754</v>
      </c>
      <c r="J245" s="2">
        <v>3</v>
      </c>
      <c r="K245" s="4">
        <v>38</v>
      </c>
      <c r="L245" s="5">
        <v>0</v>
      </c>
      <c r="M245" s="5">
        <v>0</v>
      </c>
      <c r="N245" s="6">
        <v>38</v>
      </c>
      <c r="O245" s="43">
        <v>44771</v>
      </c>
      <c r="P245" s="1" t="s">
        <v>164</v>
      </c>
      <c r="Q245" s="36" t="s">
        <v>165</v>
      </c>
      <c r="R245" s="1"/>
    </row>
    <row r="246" spans="1:18" ht="40.200000000000003" customHeight="1">
      <c r="A246" s="1" t="s">
        <v>463</v>
      </c>
      <c r="B246" s="2">
        <v>419</v>
      </c>
      <c r="C246" s="1" t="s">
        <v>1349</v>
      </c>
      <c r="D246" s="1" t="s">
        <v>32</v>
      </c>
      <c r="E246" s="1" t="s">
        <v>1350</v>
      </c>
      <c r="F246" s="1">
        <v>504203</v>
      </c>
      <c r="G246" s="1">
        <v>210022138</v>
      </c>
      <c r="H246" s="2">
        <v>3200027178</v>
      </c>
      <c r="I246" s="3">
        <v>44754</v>
      </c>
      <c r="J246" s="2">
        <v>3</v>
      </c>
      <c r="K246" s="4">
        <v>337.4</v>
      </c>
      <c r="L246" s="5">
        <v>0.21</v>
      </c>
      <c r="M246" s="5">
        <v>70.853999999999999</v>
      </c>
      <c r="N246" s="6">
        <v>408.25399999999996</v>
      </c>
      <c r="O246" s="43">
        <v>44771</v>
      </c>
      <c r="P246" s="1" t="s">
        <v>413</v>
      </c>
      <c r="Q246" s="36" t="s">
        <v>414</v>
      </c>
      <c r="R246" s="1"/>
    </row>
    <row r="247" spans="1:18" ht="25.2" customHeight="1">
      <c r="A247" s="1" t="s">
        <v>463</v>
      </c>
      <c r="B247" s="2">
        <v>424</v>
      </c>
      <c r="C247" s="1" t="s">
        <v>833</v>
      </c>
      <c r="D247" s="1" t="s">
        <v>24</v>
      </c>
      <c r="E247" s="1" t="s">
        <v>834</v>
      </c>
      <c r="F247" s="1">
        <v>504042</v>
      </c>
      <c r="G247" s="1">
        <v>210022128</v>
      </c>
      <c r="H247" s="1">
        <v>3200027184</v>
      </c>
      <c r="I247" s="3">
        <v>44754</v>
      </c>
      <c r="J247" s="2">
        <v>1</v>
      </c>
      <c r="K247" s="4">
        <v>2320</v>
      </c>
      <c r="L247" s="5">
        <v>0.21</v>
      </c>
      <c r="M247" s="5">
        <v>487.2</v>
      </c>
      <c r="N247" s="6">
        <v>2807.2</v>
      </c>
      <c r="O247" s="43">
        <v>44805</v>
      </c>
      <c r="P247" s="1" t="s">
        <v>835</v>
      </c>
      <c r="Q247" s="36" t="s">
        <v>836</v>
      </c>
    </row>
    <row r="248" spans="1:18" ht="30.6" customHeight="1">
      <c r="A248" s="1" t="s">
        <v>463</v>
      </c>
      <c r="B248" s="2">
        <v>425</v>
      </c>
      <c r="C248" s="1" t="s">
        <v>837</v>
      </c>
      <c r="D248" s="1" t="s">
        <v>32</v>
      </c>
      <c r="E248" s="1" t="s">
        <v>838</v>
      </c>
      <c r="F248" s="1">
        <v>504073</v>
      </c>
      <c r="G248" s="1">
        <v>210022134</v>
      </c>
      <c r="H248" s="1">
        <v>3200027183</v>
      </c>
      <c r="I248" s="3">
        <v>44754</v>
      </c>
      <c r="J248" s="2">
        <v>1</v>
      </c>
      <c r="K248" s="4">
        <v>150</v>
      </c>
      <c r="L248" s="5">
        <v>0.21</v>
      </c>
      <c r="M248" s="5">
        <v>31.5</v>
      </c>
      <c r="N248" s="6">
        <v>181.5</v>
      </c>
      <c r="O248" s="43">
        <v>44759</v>
      </c>
      <c r="P248" s="1" t="s">
        <v>156</v>
      </c>
      <c r="Q248" s="36" t="s">
        <v>157</v>
      </c>
    </row>
    <row r="249" spans="1:18" ht="32.4" customHeight="1">
      <c r="A249" s="1" t="s">
        <v>463</v>
      </c>
      <c r="B249" s="2">
        <v>428</v>
      </c>
      <c r="C249" s="1" t="s">
        <v>839</v>
      </c>
      <c r="D249" s="1" t="s">
        <v>32</v>
      </c>
      <c r="E249" s="1" t="s">
        <v>840</v>
      </c>
      <c r="F249" s="1">
        <v>503949</v>
      </c>
      <c r="G249" s="1">
        <v>210022159</v>
      </c>
      <c r="H249" s="1">
        <v>3200027188</v>
      </c>
      <c r="I249" s="3">
        <v>44755</v>
      </c>
      <c r="J249" s="2">
        <v>3</v>
      </c>
      <c r="K249" s="4">
        <v>2134</v>
      </c>
      <c r="L249" s="5">
        <v>0.21</v>
      </c>
      <c r="M249" s="5">
        <v>448.14</v>
      </c>
      <c r="N249" s="6">
        <v>2582.14</v>
      </c>
      <c r="O249" s="43">
        <v>44762</v>
      </c>
      <c r="P249" s="1" t="s">
        <v>270</v>
      </c>
      <c r="Q249" s="36" t="s">
        <v>271</v>
      </c>
    </row>
    <row r="250" spans="1:18" ht="30.6" customHeight="1">
      <c r="A250" s="1" t="s">
        <v>463</v>
      </c>
      <c r="B250" s="2">
        <v>429</v>
      </c>
      <c r="C250" s="1" t="s">
        <v>841</v>
      </c>
      <c r="D250" s="1" t="s">
        <v>24</v>
      </c>
      <c r="E250" s="1" t="s">
        <v>842</v>
      </c>
      <c r="F250" s="1">
        <v>505115</v>
      </c>
      <c r="G250" s="1">
        <v>210022163</v>
      </c>
      <c r="H250" s="1">
        <v>3200027191</v>
      </c>
      <c r="I250" s="3">
        <v>44756</v>
      </c>
      <c r="J250" s="2">
        <v>1</v>
      </c>
      <c r="K250" s="4">
        <v>4120</v>
      </c>
      <c r="L250" s="5">
        <v>0</v>
      </c>
      <c r="M250" s="5">
        <v>25.2</v>
      </c>
      <c r="N250" s="6">
        <v>4145.2</v>
      </c>
      <c r="O250" s="43">
        <v>44757</v>
      </c>
      <c r="P250" s="1" t="s">
        <v>843</v>
      </c>
      <c r="Q250" s="36" t="s">
        <v>844</v>
      </c>
    </row>
    <row r="251" spans="1:18" ht="27.6" customHeight="1">
      <c r="A251" s="1" t="s">
        <v>463</v>
      </c>
      <c r="B251" s="2">
        <v>430</v>
      </c>
      <c r="C251" s="1" t="s">
        <v>845</v>
      </c>
      <c r="D251" s="1" t="s">
        <v>32</v>
      </c>
      <c r="E251" s="1" t="s">
        <v>846</v>
      </c>
      <c r="F251" s="1">
        <v>504234</v>
      </c>
      <c r="G251" s="1">
        <v>220002483</v>
      </c>
      <c r="H251" s="1">
        <v>3200027258</v>
      </c>
      <c r="I251" s="3">
        <v>44756</v>
      </c>
      <c r="J251" s="2">
        <v>1</v>
      </c>
      <c r="K251" s="4">
        <v>6000</v>
      </c>
      <c r="L251" s="5">
        <v>0</v>
      </c>
      <c r="M251" s="5">
        <v>0</v>
      </c>
      <c r="N251" s="6">
        <v>6000</v>
      </c>
      <c r="O251" s="43" t="s">
        <v>847</v>
      </c>
      <c r="P251" s="1" t="s">
        <v>848</v>
      </c>
      <c r="Q251" s="36" t="s">
        <v>849</v>
      </c>
    </row>
    <row r="252" spans="1:18" ht="21.6">
      <c r="A252" s="1" t="s">
        <v>463</v>
      </c>
      <c r="B252" s="2">
        <v>431</v>
      </c>
      <c r="C252" s="1" t="s">
        <v>850</v>
      </c>
      <c r="D252" s="1" t="s">
        <v>32</v>
      </c>
      <c r="E252" s="1" t="s">
        <v>851</v>
      </c>
      <c r="F252" s="1">
        <v>505077</v>
      </c>
      <c r="G252" s="1">
        <v>210022116</v>
      </c>
      <c r="H252" s="1">
        <v>3200027214</v>
      </c>
      <c r="I252" s="3">
        <v>44769</v>
      </c>
      <c r="J252" s="2">
        <v>3</v>
      </c>
      <c r="K252" s="4">
        <v>368.14</v>
      </c>
      <c r="L252" s="5">
        <v>0.21</v>
      </c>
      <c r="M252" s="5">
        <v>77.309399999999997</v>
      </c>
      <c r="N252" s="6">
        <v>445.44939999999997</v>
      </c>
      <c r="O252" s="43">
        <v>44819</v>
      </c>
      <c r="P252" s="1" t="s">
        <v>852</v>
      </c>
      <c r="Q252" s="36" t="s">
        <v>853</v>
      </c>
    </row>
    <row r="253" spans="1:18" ht="21.6">
      <c r="A253" s="1" t="s">
        <v>463</v>
      </c>
      <c r="B253" s="2">
        <v>432</v>
      </c>
      <c r="C253" s="1" t="s">
        <v>854</v>
      </c>
      <c r="D253" s="1" t="s">
        <v>32</v>
      </c>
      <c r="E253" s="1" t="s">
        <v>855</v>
      </c>
      <c r="F253" s="1">
        <v>503058</v>
      </c>
      <c r="G253" s="1">
        <v>210022136</v>
      </c>
      <c r="H253" s="1">
        <v>3200027195</v>
      </c>
      <c r="I253" s="3">
        <v>44760</v>
      </c>
      <c r="J253" s="2">
        <v>3</v>
      </c>
      <c r="K253" s="4">
        <v>300.45999999999998</v>
      </c>
      <c r="L253" s="5">
        <v>0.21</v>
      </c>
      <c r="M253" s="5">
        <v>63.096599999999995</v>
      </c>
      <c r="N253" s="6">
        <v>363.5566</v>
      </c>
      <c r="O253" s="43">
        <v>44762</v>
      </c>
      <c r="P253" s="1" t="s">
        <v>597</v>
      </c>
      <c r="Q253" s="36" t="s">
        <v>598</v>
      </c>
    </row>
    <row r="254" spans="1:18" ht="21.6">
      <c r="A254" s="1" t="s">
        <v>463</v>
      </c>
      <c r="B254" s="2">
        <v>433</v>
      </c>
      <c r="C254" s="1" t="s">
        <v>856</v>
      </c>
      <c r="D254" s="1" t="s">
        <v>32</v>
      </c>
      <c r="E254" s="1" t="s">
        <v>857</v>
      </c>
      <c r="F254" s="1">
        <v>500694</v>
      </c>
      <c r="G254" s="1">
        <v>210022140</v>
      </c>
      <c r="H254" s="1">
        <v>3200027196</v>
      </c>
      <c r="I254" s="3">
        <v>44763</v>
      </c>
      <c r="J254" s="2">
        <v>3</v>
      </c>
      <c r="K254" s="4">
        <v>755.53</v>
      </c>
      <c r="L254" s="5">
        <v>0.21</v>
      </c>
      <c r="M254" s="5">
        <v>158.66129999999998</v>
      </c>
      <c r="N254" s="6">
        <v>914.19129999999996</v>
      </c>
      <c r="O254" s="43">
        <v>44764</v>
      </c>
      <c r="P254" s="1" t="s">
        <v>858</v>
      </c>
      <c r="Q254" s="36" t="s">
        <v>161</v>
      </c>
    </row>
    <row r="255" spans="1:18" ht="21.6">
      <c r="A255" s="1" t="s">
        <v>463</v>
      </c>
      <c r="B255" s="2">
        <v>434</v>
      </c>
      <c r="C255" s="1" t="s">
        <v>859</v>
      </c>
      <c r="D255" s="1" t="s">
        <v>32</v>
      </c>
      <c r="E255" s="1" t="s">
        <v>860</v>
      </c>
      <c r="F255" s="1">
        <v>504459</v>
      </c>
      <c r="G255" s="1">
        <v>210022151</v>
      </c>
      <c r="H255" s="1">
        <v>3200027197</v>
      </c>
      <c r="I255" s="3">
        <v>44763</v>
      </c>
      <c r="J255" s="2">
        <v>1</v>
      </c>
      <c r="K255" s="4">
        <v>154.1</v>
      </c>
      <c r="L255" s="5">
        <v>0</v>
      </c>
      <c r="M255" s="5">
        <v>0</v>
      </c>
      <c r="N255" s="6">
        <v>154.1</v>
      </c>
      <c r="O255" s="43">
        <v>44764</v>
      </c>
      <c r="P255" s="1" t="s">
        <v>44</v>
      </c>
      <c r="Q255" s="36" t="s">
        <v>45</v>
      </c>
    </row>
    <row r="256" spans="1:18" ht="21.6">
      <c r="A256" s="1" t="s">
        <v>463</v>
      </c>
      <c r="B256" s="2">
        <v>435</v>
      </c>
      <c r="C256" s="1" t="s">
        <v>861</v>
      </c>
      <c r="D256" s="1" t="s">
        <v>32</v>
      </c>
      <c r="E256" s="1" t="s">
        <v>862</v>
      </c>
      <c r="F256" s="1">
        <v>504862</v>
      </c>
      <c r="G256" s="1">
        <v>210022152</v>
      </c>
      <c r="H256" s="1">
        <v>3200027193</v>
      </c>
      <c r="I256" s="3">
        <v>44760</v>
      </c>
      <c r="J256" s="2">
        <v>3</v>
      </c>
      <c r="K256" s="4">
        <v>41.98</v>
      </c>
      <c r="L256" s="5">
        <v>0</v>
      </c>
      <c r="M256" s="5">
        <v>0</v>
      </c>
      <c r="N256" s="6">
        <v>41.98</v>
      </c>
      <c r="O256" s="43">
        <v>44764</v>
      </c>
      <c r="P256" s="1" t="s">
        <v>164</v>
      </c>
      <c r="Q256" s="36" t="s">
        <v>165</v>
      </c>
    </row>
    <row r="257" spans="1:17" ht="31.8">
      <c r="A257" s="1" t="s">
        <v>463</v>
      </c>
      <c r="B257" s="2">
        <v>436</v>
      </c>
      <c r="C257" s="1" t="s">
        <v>863</v>
      </c>
      <c r="D257" s="1" t="s">
        <v>32</v>
      </c>
      <c r="E257" s="1" t="s">
        <v>864</v>
      </c>
      <c r="F257" s="1">
        <v>504862</v>
      </c>
      <c r="G257" s="1">
        <v>210022154</v>
      </c>
      <c r="H257" s="1">
        <v>3200027194</v>
      </c>
      <c r="I257" s="3">
        <v>44760</v>
      </c>
      <c r="J257" s="2">
        <v>3</v>
      </c>
      <c r="K257" s="4">
        <v>51.68</v>
      </c>
      <c r="L257" s="5">
        <v>0</v>
      </c>
      <c r="M257" s="5">
        <v>0</v>
      </c>
      <c r="N257" s="6">
        <v>51.68</v>
      </c>
      <c r="O257" s="43">
        <v>44764</v>
      </c>
      <c r="P257" s="1" t="s">
        <v>164</v>
      </c>
      <c r="Q257" s="36" t="s">
        <v>165</v>
      </c>
    </row>
    <row r="258" spans="1:17" ht="21.6">
      <c r="A258" s="1" t="s">
        <v>463</v>
      </c>
      <c r="B258" s="2">
        <v>437</v>
      </c>
      <c r="C258" s="1" t="s">
        <v>865</v>
      </c>
      <c r="D258" s="1" t="s">
        <v>32</v>
      </c>
      <c r="E258" s="1" t="s">
        <v>866</v>
      </c>
      <c r="F258" s="1">
        <v>503613</v>
      </c>
      <c r="G258" s="1">
        <v>210022158</v>
      </c>
      <c r="H258" s="1">
        <v>3200027198</v>
      </c>
      <c r="I258" s="3">
        <v>44763</v>
      </c>
      <c r="J258" s="2">
        <v>3</v>
      </c>
      <c r="K258" s="4">
        <v>1110.78</v>
      </c>
      <c r="L258" s="5">
        <v>0.21</v>
      </c>
      <c r="M258" s="5">
        <v>233.26379999999997</v>
      </c>
      <c r="N258" s="6">
        <v>1344.0437999999999</v>
      </c>
      <c r="O258" s="43">
        <v>44814</v>
      </c>
      <c r="P258" s="1" t="s">
        <v>143</v>
      </c>
      <c r="Q258" s="36" t="s">
        <v>144</v>
      </c>
    </row>
    <row r="259" spans="1:17">
      <c r="A259" s="1" t="s">
        <v>463</v>
      </c>
      <c r="B259" s="2">
        <v>438</v>
      </c>
      <c r="C259" s="1" t="s">
        <v>867</v>
      </c>
      <c r="D259" s="1" t="s">
        <v>32</v>
      </c>
      <c r="E259" s="1" t="s">
        <v>868</v>
      </c>
      <c r="F259" s="1">
        <v>503191</v>
      </c>
      <c r="G259" s="1">
        <v>210022161</v>
      </c>
      <c r="H259" s="1">
        <v>3200027199</v>
      </c>
      <c r="I259" s="3">
        <v>44763</v>
      </c>
      <c r="J259" s="2">
        <v>1</v>
      </c>
      <c r="K259" s="4">
        <v>1021.1</v>
      </c>
      <c r="L259" s="5">
        <v>0.21</v>
      </c>
      <c r="M259" s="5">
        <v>214.43099999999998</v>
      </c>
      <c r="N259" s="6">
        <v>1235.5309999999999</v>
      </c>
      <c r="O259" s="43">
        <v>44767</v>
      </c>
      <c r="P259" s="1" t="s">
        <v>417</v>
      </c>
      <c r="Q259" s="36" t="s">
        <v>418</v>
      </c>
    </row>
    <row r="260" spans="1:17">
      <c r="A260" s="1" t="s">
        <v>463</v>
      </c>
      <c r="B260" s="2">
        <v>439</v>
      </c>
      <c r="C260" s="1" t="s">
        <v>869</v>
      </c>
      <c r="D260" s="1" t="s">
        <v>24</v>
      </c>
      <c r="E260" s="1" t="s">
        <v>870</v>
      </c>
      <c r="F260" s="1">
        <v>500955</v>
      </c>
      <c r="G260" s="1">
        <v>210022164</v>
      </c>
      <c r="H260" s="1">
        <v>3200027200</v>
      </c>
      <c r="I260" s="3">
        <v>44763</v>
      </c>
      <c r="J260" s="2">
        <v>1</v>
      </c>
      <c r="K260" s="4">
        <v>78</v>
      </c>
      <c r="L260" s="5">
        <v>0.21</v>
      </c>
      <c r="M260" s="5">
        <v>16.38</v>
      </c>
      <c r="N260" s="6">
        <v>94.38</v>
      </c>
      <c r="O260" s="43">
        <v>44762</v>
      </c>
      <c r="P260" s="1" t="s">
        <v>775</v>
      </c>
      <c r="Q260" s="36" t="s">
        <v>776</v>
      </c>
    </row>
    <row r="261" spans="1:17" ht="21.6">
      <c r="A261" s="1" t="s">
        <v>463</v>
      </c>
      <c r="B261" s="2">
        <v>441</v>
      </c>
      <c r="C261" s="1" t="s">
        <v>871</v>
      </c>
      <c r="D261" s="1" t="s">
        <v>24</v>
      </c>
      <c r="E261" s="1" t="s">
        <v>872</v>
      </c>
      <c r="F261" s="1">
        <v>504452</v>
      </c>
      <c r="G261" s="1">
        <v>210022125</v>
      </c>
      <c r="H261" s="1">
        <v>3200027202</v>
      </c>
      <c r="I261" s="3">
        <v>44763</v>
      </c>
      <c r="J261" s="2">
        <v>3</v>
      </c>
      <c r="K261" s="4">
        <v>7700</v>
      </c>
      <c r="L261" s="5">
        <v>0.21</v>
      </c>
      <c r="M261" s="5">
        <v>1617</v>
      </c>
      <c r="N261" s="6">
        <v>9317</v>
      </c>
      <c r="O261" s="43" t="s">
        <v>873</v>
      </c>
      <c r="P261" s="1" t="s">
        <v>874</v>
      </c>
      <c r="Q261" s="1" t="s">
        <v>1309</v>
      </c>
    </row>
    <row r="262" spans="1:17" ht="21.6">
      <c r="A262" s="1" t="s">
        <v>463</v>
      </c>
      <c r="B262" s="2">
        <v>442</v>
      </c>
      <c r="C262" s="1" t="s">
        <v>875</v>
      </c>
      <c r="D262" s="1" t="s">
        <v>24</v>
      </c>
      <c r="E262" s="1" t="s">
        <v>876</v>
      </c>
      <c r="F262" s="1">
        <v>504881</v>
      </c>
      <c r="G262" s="1">
        <v>210022171</v>
      </c>
      <c r="H262" s="1">
        <v>3200027203</v>
      </c>
      <c r="I262" s="3">
        <v>44763</v>
      </c>
      <c r="J262" s="2">
        <v>1</v>
      </c>
      <c r="K262" s="4">
        <v>2550</v>
      </c>
      <c r="L262" s="5">
        <v>0.21</v>
      </c>
      <c r="M262" s="5">
        <v>535.5</v>
      </c>
      <c r="N262" s="6">
        <v>3085.5</v>
      </c>
      <c r="O262" s="43">
        <v>44766</v>
      </c>
      <c r="P262" s="1" t="s">
        <v>734</v>
      </c>
      <c r="Q262" s="36" t="s">
        <v>735</v>
      </c>
    </row>
    <row r="263" spans="1:17" ht="21.6">
      <c r="A263" s="1" t="s">
        <v>463</v>
      </c>
      <c r="B263" s="2">
        <v>443</v>
      </c>
      <c r="C263" s="1" t="s">
        <v>877</v>
      </c>
      <c r="D263" s="1" t="s">
        <v>24</v>
      </c>
      <c r="E263" s="1" t="s">
        <v>878</v>
      </c>
      <c r="F263" s="1">
        <v>503991</v>
      </c>
      <c r="G263" s="1">
        <v>210022173</v>
      </c>
      <c r="H263" s="1">
        <v>3200027204</v>
      </c>
      <c r="I263" s="3">
        <v>44763</v>
      </c>
      <c r="J263" s="2">
        <v>1</v>
      </c>
      <c r="K263" s="4">
        <v>3990</v>
      </c>
      <c r="L263" s="5">
        <v>0.21</v>
      </c>
      <c r="M263" s="5">
        <v>837.9</v>
      </c>
      <c r="N263" s="6">
        <v>4827.8999999999996</v>
      </c>
      <c r="O263" s="43" t="s">
        <v>879</v>
      </c>
      <c r="P263" s="1" t="s">
        <v>880</v>
      </c>
      <c r="Q263" s="36" t="s">
        <v>881</v>
      </c>
    </row>
    <row r="264" spans="1:17">
      <c r="A264" s="1" t="s">
        <v>463</v>
      </c>
      <c r="B264" s="2">
        <v>444</v>
      </c>
      <c r="C264" s="1" t="s">
        <v>882</v>
      </c>
      <c r="D264" s="1" t="s">
        <v>32</v>
      </c>
      <c r="E264" s="1" t="s">
        <v>883</v>
      </c>
      <c r="F264" s="1">
        <v>503000</v>
      </c>
      <c r="G264" s="1">
        <v>210022165</v>
      </c>
      <c r="H264" s="1">
        <v>3200027205</v>
      </c>
      <c r="I264" s="3">
        <v>44763</v>
      </c>
      <c r="J264" s="2">
        <v>3</v>
      </c>
      <c r="K264" s="4">
        <v>1005</v>
      </c>
      <c r="L264" s="5">
        <v>0.21</v>
      </c>
      <c r="M264" s="5">
        <v>211.04999999999998</v>
      </c>
      <c r="N264" s="6">
        <v>1216.05</v>
      </c>
      <c r="O264" s="43">
        <v>44813</v>
      </c>
      <c r="P264" s="1" t="s">
        <v>884</v>
      </c>
      <c r="Q264" s="36" t="s">
        <v>885</v>
      </c>
    </row>
    <row r="265" spans="1:17" ht="21.6">
      <c r="A265" s="1" t="s">
        <v>463</v>
      </c>
      <c r="B265" s="2">
        <v>445</v>
      </c>
      <c r="C265" s="1" t="s">
        <v>886</v>
      </c>
      <c r="D265" s="1" t="s">
        <v>24</v>
      </c>
      <c r="E265" s="1" t="s">
        <v>887</v>
      </c>
      <c r="F265" s="1">
        <v>505116</v>
      </c>
      <c r="G265" s="1">
        <v>210022108</v>
      </c>
      <c r="H265" s="1">
        <v>3200027201</v>
      </c>
      <c r="I265" s="3">
        <v>44763</v>
      </c>
      <c r="J265" s="2">
        <v>3</v>
      </c>
      <c r="K265" s="4">
        <v>12000</v>
      </c>
      <c r="L265" s="5">
        <v>0.21</v>
      </c>
      <c r="M265" s="5">
        <v>2520</v>
      </c>
      <c r="N265" s="6">
        <v>14520</v>
      </c>
      <c r="O265" s="43" t="s">
        <v>888</v>
      </c>
      <c r="P265" s="1" t="s">
        <v>889</v>
      </c>
      <c r="Q265" s="1" t="s">
        <v>1309</v>
      </c>
    </row>
    <row r="266" spans="1:17" ht="21.6">
      <c r="A266" s="1" t="s">
        <v>463</v>
      </c>
      <c r="B266" s="2">
        <v>448</v>
      </c>
      <c r="C266" s="1" t="s">
        <v>890</v>
      </c>
      <c r="D266" s="1" t="s">
        <v>32</v>
      </c>
      <c r="E266" s="1" t="s">
        <v>891</v>
      </c>
      <c r="F266" s="1">
        <v>504025</v>
      </c>
      <c r="G266" s="1">
        <v>210022186</v>
      </c>
      <c r="H266" s="1">
        <v>3200027208</v>
      </c>
      <c r="I266" s="3">
        <v>44763</v>
      </c>
      <c r="J266" s="2">
        <v>3</v>
      </c>
      <c r="K266" s="4">
        <v>10160.73</v>
      </c>
      <c r="L266" s="5">
        <v>0.21</v>
      </c>
      <c r="M266" s="5">
        <v>2133.75</v>
      </c>
      <c r="N266" s="6">
        <v>12294.48</v>
      </c>
      <c r="O266" s="43">
        <v>44827</v>
      </c>
      <c r="P266" s="1" t="s">
        <v>242</v>
      </c>
      <c r="Q266" s="36" t="s">
        <v>243</v>
      </c>
    </row>
    <row r="267" spans="1:17">
      <c r="A267" s="1" t="s">
        <v>463</v>
      </c>
      <c r="B267" s="2">
        <v>449</v>
      </c>
      <c r="C267" s="1" t="s">
        <v>892</v>
      </c>
      <c r="D267" s="1" t="s">
        <v>32</v>
      </c>
      <c r="E267" s="1" t="s">
        <v>893</v>
      </c>
      <c r="F267" s="1">
        <v>500017</v>
      </c>
      <c r="G267" s="1">
        <v>210022187</v>
      </c>
      <c r="H267" s="1">
        <v>3200027209</v>
      </c>
      <c r="I267" s="3">
        <v>44763</v>
      </c>
      <c r="J267" s="2">
        <v>2</v>
      </c>
      <c r="K267" s="4">
        <v>64.040000000000006</v>
      </c>
      <c r="L267" s="5">
        <v>0.21</v>
      </c>
      <c r="M267" s="5">
        <v>13.448400000000001</v>
      </c>
      <c r="N267" s="6">
        <v>77.488400000000013</v>
      </c>
      <c r="O267" s="43">
        <v>44764</v>
      </c>
      <c r="P267" s="1" t="s">
        <v>57</v>
      </c>
      <c r="Q267" s="36" t="s">
        <v>58</v>
      </c>
    </row>
    <row r="268" spans="1:17" ht="21.6">
      <c r="A268" s="1" t="s">
        <v>463</v>
      </c>
      <c r="B268" s="2">
        <v>453</v>
      </c>
      <c r="C268" s="1" t="s">
        <v>894</v>
      </c>
      <c r="D268" s="1" t="s">
        <v>32</v>
      </c>
      <c r="E268" s="1" t="s">
        <v>895</v>
      </c>
      <c r="F268" s="1">
        <v>505031</v>
      </c>
      <c r="G268" s="1">
        <v>210022185</v>
      </c>
      <c r="H268" s="1">
        <v>3200027215</v>
      </c>
      <c r="I268" s="3">
        <v>44769</v>
      </c>
      <c r="J268" s="2">
        <v>3</v>
      </c>
      <c r="K268" s="4">
        <v>1556.88</v>
      </c>
      <c r="L268" s="5">
        <v>0</v>
      </c>
      <c r="M268" s="5">
        <v>0</v>
      </c>
      <c r="N268" s="6">
        <v>1556.88</v>
      </c>
      <c r="O268" s="43">
        <v>44805</v>
      </c>
      <c r="P268" s="1" t="s">
        <v>357</v>
      </c>
      <c r="Q268" s="36" t="s">
        <v>358</v>
      </c>
    </row>
    <row r="269" spans="1:17" ht="21.6">
      <c r="A269" s="1" t="s">
        <v>463</v>
      </c>
      <c r="B269" s="2">
        <v>454</v>
      </c>
      <c r="C269" s="1" t="s">
        <v>896</v>
      </c>
      <c r="D269" s="1" t="s">
        <v>32</v>
      </c>
      <c r="E269" s="1" t="s">
        <v>897</v>
      </c>
      <c r="F269" s="1">
        <v>500793</v>
      </c>
      <c r="G269" s="1">
        <v>210022191</v>
      </c>
      <c r="H269" s="1">
        <v>3200027212</v>
      </c>
      <c r="I269" s="3">
        <v>44768</v>
      </c>
      <c r="J269" s="2">
        <v>3</v>
      </c>
      <c r="K269" s="4">
        <v>3912</v>
      </c>
      <c r="L269" s="5">
        <v>0.21</v>
      </c>
      <c r="M269" s="5">
        <v>821.52</v>
      </c>
      <c r="N269" s="6">
        <v>4733.5200000000004</v>
      </c>
      <c r="O269" s="43">
        <v>44835</v>
      </c>
      <c r="P269" s="1" t="s">
        <v>285</v>
      </c>
      <c r="Q269" s="36" t="s">
        <v>286</v>
      </c>
    </row>
    <row r="270" spans="1:17" ht="31.2" customHeight="1">
      <c r="A270" s="1" t="s">
        <v>463</v>
      </c>
      <c r="B270" s="2">
        <v>460</v>
      </c>
      <c r="C270" s="1" t="s">
        <v>898</v>
      </c>
      <c r="D270" s="1" t="s">
        <v>24</v>
      </c>
      <c r="E270" s="1" t="s">
        <v>899</v>
      </c>
      <c r="F270" s="1">
        <v>504755</v>
      </c>
      <c r="G270" s="1">
        <v>210022087</v>
      </c>
      <c r="H270" s="1">
        <v>3200027245</v>
      </c>
      <c r="I270" s="3">
        <v>44790</v>
      </c>
      <c r="J270" s="2">
        <v>3</v>
      </c>
      <c r="K270" s="4">
        <v>7416.61</v>
      </c>
      <c r="L270" s="5">
        <v>0</v>
      </c>
      <c r="M270" s="5">
        <v>0</v>
      </c>
      <c r="N270" s="6">
        <v>7416.61</v>
      </c>
      <c r="O270" s="43" t="s">
        <v>900</v>
      </c>
      <c r="P270" s="1" t="s">
        <v>901</v>
      </c>
      <c r="Q270" s="36" t="s">
        <v>902</v>
      </c>
    </row>
    <row r="271" spans="1:17" ht="27.6" customHeight="1">
      <c r="A271" s="1" t="s">
        <v>463</v>
      </c>
      <c r="B271" s="2">
        <v>461</v>
      </c>
      <c r="C271" s="1" t="s">
        <v>903</v>
      </c>
      <c r="D271" s="1" t="s">
        <v>24</v>
      </c>
      <c r="E271" s="1" t="s">
        <v>904</v>
      </c>
      <c r="F271" s="1">
        <v>505091</v>
      </c>
      <c r="G271" s="1">
        <v>210021812</v>
      </c>
      <c r="H271" s="1">
        <v>3200027231</v>
      </c>
      <c r="I271" s="3">
        <v>44825</v>
      </c>
      <c r="J271" s="2">
        <v>1</v>
      </c>
      <c r="K271" s="4">
        <v>3500</v>
      </c>
      <c r="L271" s="5">
        <v>0.21</v>
      </c>
      <c r="M271" s="5">
        <v>735</v>
      </c>
      <c r="N271" s="6">
        <v>4235</v>
      </c>
      <c r="O271" s="43" t="s">
        <v>905</v>
      </c>
      <c r="P271" s="1" t="s">
        <v>906</v>
      </c>
      <c r="Q271" s="1" t="s">
        <v>1309</v>
      </c>
    </row>
    <row r="272" spans="1:17" ht="21.6">
      <c r="A272" s="1" t="s">
        <v>463</v>
      </c>
      <c r="B272" s="2">
        <v>462</v>
      </c>
      <c r="C272" s="1" t="s">
        <v>907</v>
      </c>
      <c r="D272" s="1" t="s">
        <v>32</v>
      </c>
      <c r="E272" s="1" t="s">
        <v>908</v>
      </c>
      <c r="F272" s="1">
        <v>505110</v>
      </c>
      <c r="G272" s="1">
        <v>210022123</v>
      </c>
      <c r="H272" s="1">
        <v>3200027234</v>
      </c>
      <c r="I272" s="3">
        <v>44740</v>
      </c>
      <c r="J272" s="2">
        <v>1</v>
      </c>
      <c r="K272" s="4">
        <v>4600</v>
      </c>
      <c r="L272" s="5">
        <v>0.1</v>
      </c>
      <c r="M272" s="5">
        <v>460</v>
      </c>
      <c r="N272" s="6">
        <v>5060</v>
      </c>
      <c r="O272" s="43">
        <v>44741</v>
      </c>
      <c r="P272" s="1" t="s">
        <v>909</v>
      </c>
      <c r="Q272" s="36" t="s">
        <v>910</v>
      </c>
    </row>
    <row r="273" spans="1:17" ht="21.6">
      <c r="A273" s="1" t="s">
        <v>463</v>
      </c>
      <c r="B273" s="2">
        <v>465</v>
      </c>
      <c r="C273" s="1" t="s">
        <v>911</v>
      </c>
      <c r="D273" s="1" t="s">
        <v>24</v>
      </c>
      <c r="E273" s="1" t="s">
        <v>912</v>
      </c>
      <c r="F273" s="1">
        <v>505120</v>
      </c>
      <c r="G273" s="1">
        <v>210022184</v>
      </c>
      <c r="H273" s="1">
        <v>3200027244</v>
      </c>
      <c r="I273" s="3">
        <v>44809</v>
      </c>
      <c r="J273" s="2">
        <v>1</v>
      </c>
      <c r="K273" s="4">
        <v>84.32</v>
      </c>
      <c r="L273" s="5">
        <v>0.21</v>
      </c>
      <c r="M273" s="5">
        <v>17.707199999999997</v>
      </c>
      <c r="N273" s="6">
        <v>102.02719999999999</v>
      </c>
      <c r="O273" s="43">
        <v>44750</v>
      </c>
      <c r="P273" s="1" t="s">
        <v>913</v>
      </c>
      <c r="Q273" s="36" t="s">
        <v>914</v>
      </c>
    </row>
    <row r="274" spans="1:17" ht="21.6">
      <c r="A274" s="1" t="s">
        <v>463</v>
      </c>
      <c r="B274" s="2">
        <v>466</v>
      </c>
      <c r="C274" s="1" t="s">
        <v>915</v>
      </c>
      <c r="D274" s="1" t="s">
        <v>24</v>
      </c>
      <c r="E274" s="1" t="s">
        <v>916</v>
      </c>
      <c r="F274" s="1">
        <v>504881</v>
      </c>
      <c r="G274" s="1">
        <v>210022193</v>
      </c>
      <c r="H274" s="1">
        <v>3200027222</v>
      </c>
      <c r="I274" s="3">
        <v>44805</v>
      </c>
      <c r="J274" s="2">
        <v>1</v>
      </c>
      <c r="K274" s="4">
        <v>2700</v>
      </c>
      <c r="L274" s="5">
        <v>0.21</v>
      </c>
      <c r="M274" s="5">
        <v>567</v>
      </c>
      <c r="N274" s="6">
        <v>3267</v>
      </c>
      <c r="O274" s="43" t="s">
        <v>917</v>
      </c>
      <c r="P274" s="1" t="s">
        <v>734</v>
      </c>
      <c r="Q274" s="36" t="s">
        <v>735</v>
      </c>
    </row>
    <row r="275" spans="1:17" ht="21.6">
      <c r="A275" s="1" t="s">
        <v>463</v>
      </c>
      <c r="B275" s="2">
        <v>467</v>
      </c>
      <c r="C275" s="1" t="s">
        <v>837</v>
      </c>
      <c r="D275" s="1" t="s">
        <v>32</v>
      </c>
      <c r="E275" s="1" t="s">
        <v>918</v>
      </c>
      <c r="F275" s="1">
        <v>504073</v>
      </c>
      <c r="G275" s="1">
        <v>210022211</v>
      </c>
      <c r="H275" s="1">
        <v>3200027242</v>
      </c>
      <c r="I275" s="3">
        <v>44809</v>
      </c>
      <c r="J275" s="2">
        <v>1</v>
      </c>
      <c r="K275" s="4">
        <v>150</v>
      </c>
      <c r="L275" s="5">
        <v>0.21</v>
      </c>
      <c r="M275" s="5">
        <v>31.5</v>
      </c>
      <c r="N275" s="6">
        <v>181.5</v>
      </c>
      <c r="O275" s="43" t="s">
        <v>919</v>
      </c>
      <c r="P275" s="1" t="s">
        <v>156</v>
      </c>
      <c r="Q275" s="36" t="s">
        <v>157</v>
      </c>
    </row>
    <row r="276" spans="1:17" ht="21.6">
      <c r="A276" s="1" t="s">
        <v>463</v>
      </c>
      <c r="B276" s="2">
        <v>468</v>
      </c>
      <c r="C276" s="1" t="s">
        <v>920</v>
      </c>
      <c r="D276" s="1" t="s">
        <v>24</v>
      </c>
      <c r="E276" s="1" t="s">
        <v>921</v>
      </c>
      <c r="F276" s="1">
        <v>505125</v>
      </c>
      <c r="G276" s="1">
        <v>220002490</v>
      </c>
      <c r="H276" s="1">
        <v>3200027246</v>
      </c>
      <c r="I276" s="3">
        <v>44809</v>
      </c>
      <c r="J276" s="2">
        <v>1</v>
      </c>
      <c r="K276" s="4">
        <v>500</v>
      </c>
      <c r="L276" s="5">
        <v>0.21</v>
      </c>
      <c r="M276" s="5">
        <v>105</v>
      </c>
      <c r="N276" s="6">
        <v>605</v>
      </c>
      <c r="O276" s="43">
        <v>44814</v>
      </c>
      <c r="P276" s="1" t="s">
        <v>922</v>
      </c>
      <c r="Q276" s="36" t="s">
        <v>1309</v>
      </c>
    </row>
    <row r="277" spans="1:17" ht="21.6">
      <c r="A277" s="1" t="s">
        <v>463</v>
      </c>
      <c r="B277" s="2">
        <v>469</v>
      </c>
      <c r="C277" s="1" t="s">
        <v>923</v>
      </c>
      <c r="D277" s="1" t="s">
        <v>24</v>
      </c>
      <c r="E277" s="1" t="s">
        <v>924</v>
      </c>
      <c r="F277" s="1">
        <v>504881</v>
      </c>
      <c r="G277" s="1">
        <v>210022194</v>
      </c>
      <c r="H277" s="1">
        <v>3200027248</v>
      </c>
      <c r="I277" s="3">
        <v>44825</v>
      </c>
      <c r="J277" s="2">
        <v>1</v>
      </c>
      <c r="K277" s="4">
        <v>950</v>
      </c>
      <c r="L277" s="5">
        <v>0.21</v>
      </c>
      <c r="M277" s="5">
        <v>199.5</v>
      </c>
      <c r="N277" s="6">
        <v>1149.5</v>
      </c>
      <c r="O277" s="43">
        <v>44814</v>
      </c>
      <c r="P277" s="1" t="s">
        <v>734</v>
      </c>
      <c r="Q277" s="36" t="s">
        <v>735</v>
      </c>
    </row>
    <row r="278" spans="1:17" ht="21.6">
      <c r="A278" s="1" t="s">
        <v>463</v>
      </c>
      <c r="B278" s="2">
        <v>472</v>
      </c>
      <c r="C278" s="1" t="s">
        <v>925</v>
      </c>
      <c r="D278" s="1" t="s">
        <v>32</v>
      </c>
      <c r="E278" s="1" t="s">
        <v>926</v>
      </c>
      <c r="F278" s="1">
        <v>503674</v>
      </c>
      <c r="G278" s="1">
        <v>210022197</v>
      </c>
      <c r="H278" s="1">
        <v>3200027252</v>
      </c>
      <c r="I278" s="3">
        <v>44825</v>
      </c>
      <c r="J278" s="2">
        <v>3</v>
      </c>
      <c r="K278" s="4">
        <v>171.72</v>
      </c>
      <c r="L278" s="5">
        <v>0.21</v>
      </c>
      <c r="M278" s="5">
        <v>36.061199999999999</v>
      </c>
      <c r="N278" s="6">
        <v>207.78120000000001</v>
      </c>
      <c r="O278" s="43">
        <v>44830</v>
      </c>
      <c r="P278" s="1" t="s">
        <v>220</v>
      </c>
      <c r="Q278" s="36" t="s">
        <v>221</v>
      </c>
    </row>
    <row r="279" spans="1:17" ht="21.6">
      <c r="A279" s="1" t="s">
        <v>463</v>
      </c>
      <c r="B279" s="2">
        <v>473</v>
      </c>
      <c r="C279" s="1" t="s">
        <v>1485</v>
      </c>
      <c r="D279" s="1" t="s">
        <v>24</v>
      </c>
      <c r="E279" s="1" t="s">
        <v>927</v>
      </c>
      <c r="F279" s="1">
        <v>503877</v>
      </c>
      <c r="G279" s="1">
        <v>210022219</v>
      </c>
      <c r="H279" s="1">
        <v>3200027255</v>
      </c>
      <c r="I279" s="3">
        <v>44825</v>
      </c>
      <c r="J279" s="2">
        <v>3</v>
      </c>
      <c r="K279" s="4">
        <v>12693.25</v>
      </c>
      <c r="L279" s="5">
        <v>0</v>
      </c>
      <c r="M279" s="5">
        <v>0</v>
      </c>
      <c r="N279" s="4">
        <v>12693.25</v>
      </c>
      <c r="O279" s="43" t="s">
        <v>1484</v>
      </c>
      <c r="P279" s="1" t="s">
        <v>228</v>
      </c>
      <c r="Q279" s="36" t="s">
        <v>229</v>
      </c>
    </row>
    <row r="280" spans="1:17" ht="21.6">
      <c r="A280" s="1" t="s">
        <v>463</v>
      </c>
      <c r="B280" s="2">
        <v>477</v>
      </c>
      <c r="C280" s="1" t="s">
        <v>928</v>
      </c>
      <c r="D280" s="1" t="s">
        <v>32</v>
      </c>
      <c r="E280" s="1" t="s">
        <v>929</v>
      </c>
      <c r="F280" s="1">
        <v>504114</v>
      </c>
      <c r="G280" s="1">
        <v>210022198</v>
      </c>
      <c r="H280" s="1">
        <v>3200027253</v>
      </c>
      <c r="I280" s="3">
        <v>44825</v>
      </c>
      <c r="J280" s="2">
        <v>3</v>
      </c>
      <c r="K280" s="4">
        <v>2594.36</v>
      </c>
      <c r="L280" s="5">
        <v>0.21</v>
      </c>
      <c r="M280" s="5">
        <v>544.81560000000002</v>
      </c>
      <c r="N280" s="6">
        <v>3139.1756</v>
      </c>
      <c r="O280" s="43" t="s">
        <v>930</v>
      </c>
      <c r="P280" s="1" t="s">
        <v>541</v>
      </c>
      <c r="Q280" s="36" t="s">
        <v>542</v>
      </c>
    </row>
    <row r="281" spans="1:17" ht="21.6">
      <c r="A281" s="1" t="s">
        <v>463</v>
      </c>
      <c r="B281" s="2">
        <v>478</v>
      </c>
      <c r="C281" s="1" t="s">
        <v>931</v>
      </c>
      <c r="D281" s="1" t="s">
        <v>24</v>
      </c>
      <c r="E281" s="1" t="s">
        <v>932</v>
      </c>
      <c r="F281" s="1">
        <v>500700</v>
      </c>
      <c r="G281" s="1">
        <v>210022201</v>
      </c>
      <c r="H281" s="1">
        <v>3200027254</v>
      </c>
      <c r="I281" s="3">
        <v>44825</v>
      </c>
      <c r="J281" s="2">
        <v>1</v>
      </c>
      <c r="K281" s="4">
        <v>838.24</v>
      </c>
      <c r="L281" s="5">
        <v>0.21</v>
      </c>
      <c r="M281" s="5">
        <v>176.03039999999999</v>
      </c>
      <c r="N281" s="6">
        <v>1014.2704</v>
      </c>
      <c r="O281" s="43">
        <v>44834</v>
      </c>
      <c r="P281" s="1" t="s">
        <v>933</v>
      </c>
      <c r="Q281" s="36" t="s">
        <v>202</v>
      </c>
    </row>
    <row r="282" spans="1:17" ht="21.6">
      <c r="A282" s="1" t="s">
        <v>463</v>
      </c>
      <c r="B282" s="2">
        <v>479</v>
      </c>
      <c r="C282" s="1" t="s">
        <v>934</v>
      </c>
      <c r="D282" s="1" t="s">
        <v>32</v>
      </c>
      <c r="E282" s="1" t="s">
        <v>935</v>
      </c>
      <c r="F282" s="1">
        <v>500017</v>
      </c>
      <c r="G282" s="1">
        <v>210022213</v>
      </c>
      <c r="H282" s="1">
        <v>3200027261</v>
      </c>
      <c r="I282" s="3">
        <v>44825</v>
      </c>
      <c r="J282" s="2">
        <v>2</v>
      </c>
      <c r="K282" s="4">
        <v>51.65</v>
      </c>
      <c r="L282" s="5">
        <v>0.21</v>
      </c>
      <c r="M282" s="5">
        <v>10.846499999999999</v>
      </c>
      <c r="N282" s="6">
        <v>62.496499999999997</v>
      </c>
      <c r="O282" s="43">
        <v>44829</v>
      </c>
      <c r="P282" s="1" t="s">
        <v>57</v>
      </c>
      <c r="Q282" s="36" t="s">
        <v>58</v>
      </c>
    </row>
    <row r="283" spans="1:17" ht="21.6">
      <c r="A283" s="1" t="s">
        <v>463</v>
      </c>
      <c r="B283" s="2">
        <v>482</v>
      </c>
      <c r="C283" s="1" t="s">
        <v>936</v>
      </c>
      <c r="D283" s="1" t="s">
        <v>32</v>
      </c>
      <c r="E283" s="1" t="s">
        <v>937</v>
      </c>
      <c r="F283" s="1">
        <v>503629</v>
      </c>
      <c r="G283" s="1">
        <v>210022218</v>
      </c>
      <c r="H283" s="1">
        <v>3200027264</v>
      </c>
      <c r="I283" s="3">
        <v>44825</v>
      </c>
      <c r="J283" s="2">
        <v>3</v>
      </c>
      <c r="K283" s="4">
        <v>468.72</v>
      </c>
      <c r="L283" s="5">
        <v>0.21</v>
      </c>
      <c r="M283" s="5">
        <v>98.431200000000004</v>
      </c>
      <c r="N283" s="6">
        <v>567.15120000000002</v>
      </c>
      <c r="O283" s="43">
        <v>44826</v>
      </c>
      <c r="P283" s="1" t="s">
        <v>256</v>
      </c>
      <c r="Q283" s="36" t="s">
        <v>257</v>
      </c>
    </row>
    <row r="284" spans="1:17" ht="21.6">
      <c r="A284" s="1" t="s">
        <v>463</v>
      </c>
      <c r="B284" s="2">
        <v>483</v>
      </c>
      <c r="C284" s="1" t="s">
        <v>938</v>
      </c>
      <c r="D284" s="1" t="s">
        <v>32</v>
      </c>
      <c r="E284" s="1" t="s">
        <v>939</v>
      </c>
      <c r="F284" s="1">
        <v>504858</v>
      </c>
      <c r="G284" s="1">
        <v>210022220</v>
      </c>
      <c r="H284" s="1">
        <v>3200027265</v>
      </c>
      <c r="I284" s="3">
        <v>44825</v>
      </c>
      <c r="J284" s="2">
        <v>1</v>
      </c>
      <c r="K284" s="4">
        <v>1500</v>
      </c>
      <c r="L284" s="5">
        <v>0.21</v>
      </c>
      <c r="M284" s="5">
        <v>315</v>
      </c>
      <c r="N284" s="6">
        <v>1815</v>
      </c>
      <c r="O284" s="43" t="s">
        <v>940</v>
      </c>
      <c r="P284" s="1" t="s">
        <v>941</v>
      </c>
      <c r="Q284" s="36" t="s">
        <v>942</v>
      </c>
    </row>
    <row r="285" spans="1:17" ht="21.6">
      <c r="A285" s="1" t="s">
        <v>463</v>
      </c>
      <c r="B285" s="2">
        <v>484</v>
      </c>
      <c r="C285" s="1" t="s">
        <v>943</v>
      </c>
      <c r="D285" s="1" t="s">
        <v>32</v>
      </c>
      <c r="E285" s="1" t="s">
        <v>944</v>
      </c>
      <c r="F285" s="1">
        <v>504052</v>
      </c>
      <c r="G285" s="1">
        <v>210022233</v>
      </c>
      <c r="H285" s="1">
        <v>3200027266</v>
      </c>
      <c r="I285" s="3">
        <v>44825</v>
      </c>
      <c r="J285" s="2">
        <v>3</v>
      </c>
      <c r="K285" s="4">
        <v>126</v>
      </c>
      <c r="L285" s="5">
        <v>0.21</v>
      </c>
      <c r="M285" s="5">
        <v>26.459999999999997</v>
      </c>
      <c r="N285" s="6">
        <v>152.46</v>
      </c>
      <c r="O285" s="43">
        <v>44834</v>
      </c>
      <c r="P285" s="1" t="s">
        <v>945</v>
      </c>
      <c r="Q285" s="36" t="s">
        <v>946</v>
      </c>
    </row>
    <row r="286" spans="1:17" ht="21.6">
      <c r="A286" s="1" t="s">
        <v>463</v>
      </c>
      <c r="B286" s="2">
        <v>487</v>
      </c>
      <c r="C286" s="1" t="s">
        <v>947</v>
      </c>
      <c r="D286" s="1" t="s">
        <v>24</v>
      </c>
      <c r="E286" s="1" t="s">
        <v>948</v>
      </c>
      <c r="F286" s="1">
        <v>504639</v>
      </c>
      <c r="G286" s="1">
        <v>230001440</v>
      </c>
      <c r="H286" s="1">
        <v>3200027299</v>
      </c>
      <c r="I286" s="3">
        <v>44452</v>
      </c>
      <c r="J286" s="2">
        <v>1</v>
      </c>
      <c r="K286" s="4">
        <v>1200</v>
      </c>
      <c r="L286" s="5">
        <v>0.21</v>
      </c>
      <c r="M286" s="5">
        <v>252</v>
      </c>
      <c r="N286" s="6">
        <v>1452</v>
      </c>
      <c r="O286" s="43" t="s">
        <v>949</v>
      </c>
      <c r="P286" s="1" t="s">
        <v>950</v>
      </c>
      <c r="Q286" s="36" t="s">
        <v>951</v>
      </c>
    </row>
    <row r="287" spans="1:17" ht="21.6">
      <c r="A287" s="1" t="s">
        <v>463</v>
      </c>
      <c r="B287" s="2">
        <v>490</v>
      </c>
      <c r="C287" s="1" t="s">
        <v>952</v>
      </c>
      <c r="D287" s="1" t="s">
        <v>24</v>
      </c>
      <c r="E287" s="1" t="s">
        <v>953</v>
      </c>
      <c r="F287" s="1">
        <v>504680</v>
      </c>
      <c r="G287" s="1">
        <v>210022251</v>
      </c>
      <c r="H287" s="1">
        <v>3200027289</v>
      </c>
      <c r="I287" s="3">
        <v>44825</v>
      </c>
      <c r="J287" s="2">
        <v>1</v>
      </c>
      <c r="K287" s="4">
        <v>128.52000000000001</v>
      </c>
      <c r="L287" s="5">
        <v>0.21</v>
      </c>
      <c r="M287" s="5">
        <v>26.9892</v>
      </c>
      <c r="N287" s="6">
        <v>155.50920000000002</v>
      </c>
      <c r="O287" s="43">
        <v>44834</v>
      </c>
      <c r="P287" s="1" t="s">
        <v>954</v>
      </c>
      <c r="Q287" s="36" t="s">
        <v>955</v>
      </c>
    </row>
    <row r="288" spans="1:17" ht="36" customHeight="1">
      <c r="A288" s="1" t="s">
        <v>463</v>
      </c>
      <c r="B288" s="2">
        <v>491</v>
      </c>
      <c r="C288" s="1" t="s">
        <v>956</v>
      </c>
      <c r="D288" s="1" t="s">
        <v>24</v>
      </c>
      <c r="E288" s="1" t="s">
        <v>957</v>
      </c>
      <c r="F288" s="1">
        <v>505129</v>
      </c>
      <c r="G288" s="1">
        <v>210022216</v>
      </c>
      <c r="H288" s="1">
        <v>3200027284</v>
      </c>
      <c r="I288" s="3">
        <v>44825</v>
      </c>
      <c r="J288" s="2">
        <v>1</v>
      </c>
      <c r="K288" s="4">
        <v>5333.9</v>
      </c>
      <c r="L288" s="5">
        <v>0</v>
      </c>
      <c r="M288" s="5">
        <v>0</v>
      </c>
      <c r="N288" s="4">
        <v>5333.9</v>
      </c>
      <c r="O288" s="43" t="s">
        <v>958</v>
      </c>
      <c r="P288" s="1" t="s">
        <v>959</v>
      </c>
      <c r="Q288" s="36" t="s">
        <v>960</v>
      </c>
    </row>
    <row r="289" spans="1:17" ht="30" customHeight="1">
      <c r="A289" s="1" t="s">
        <v>463</v>
      </c>
      <c r="B289" s="2">
        <v>492</v>
      </c>
      <c r="C289" s="1" t="s">
        <v>961</v>
      </c>
      <c r="D289" s="1" t="s">
        <v>32</v>
      </c>
      <c r="E289" s="1" t="s">
        <v>962</v>
      </c>
      <c r="F289" s="1">
        <v>503608</v>
      </c>
      <c r="G289" s="1">
        <v>210022235</v>
      </c>
      <c r="H289" s="1">
        <v>3200027287</v>
      </c>
      <c r="I289" s="3">
        <v>44825</v>
      </c>
      <c r="J289" s="2">
        <v>3</v>
      </c>
      <c r="K289" s="4">
        <v>485.1</v>
      </c>
      <c r="L289" s="5">
        <v>0.21</v>
      </c>
      <c r="M289" s="5">
        <v>101.871</v>
      </c>
      <c r="N289" s="6">
        <v>586.971</v>
      </c>
      <c r="O289" s="43">
        <v>44835</v>
      </c>
      <c r="P289" s="1" t="s">
        <v>168</v>
      </c>
      <c r="Q289" s="36" t="s">
        <v>169</v>
      </c>
    </row>
    <row r="290" spans="1:17" ht="28.2" customHeight="1">
      <c r="A290" s="1" t="s">
        <v>463</v>
      </c>
      <c r="B290" s="2">
        <v>493</v>
      </c>
      <c r="C290" s="1" t="s">
        <v>963</v>
      </c>
      <c r="D290" s="1" t="s">
        <v>32</v>
      </c>
      <c r="E290" s="1" t="s">
        <v>964</v>
      </c>
      <c r="F290" s="1">
        <v>504786</v>
      </c>
      <c r="G290" s="1">
        <v>210022237</v>
      </c>
      <c r="H290" s="1">
        <v>3200027288</v>
      </c>
      <c r="I290" s="3">
        <v>44825</v>
      </c>
      <c r="J290" s="2">
        <v>3</v>
      </c>
      <c r="K290" s="4">
        <v>37.299999999999997</v>
      </c>
      <c r="L290" s="5">
        <v>0.21</v>
      </c>
      <c r="M290" s="5">
        <v>7.83</v>
      </c>
      <c r="N290" s="6">
        <v>45.13</v>
      </c>
      <c r="O290" s="43">
        <v>44834</v>
      </c>
      <c r="P290" s="1" t="s">
        <v>48</v>
      </c>
      <c r="Q290" s="36" t="s">
        <v>49</v>
      </c>
    </row>
    <row r="291" spans="1:17" ht="32.4" customHeight="1">
      <c r="A291" s="1" t="s">
        <v>463</v>
      </c>
      <c r="B291" s="2">
        <v>494</v>
      </c>
      <c r="C291" s="1" t="s">
        <v>965</v>
      </c>
      <c r="D291" s="1" t="s">
        <v>32</v>
      </c>
      <c r="E291" s="1" t="s">
        <v>966</v>
      </c>
      <c r="F291" s="1">
        <v>504418</v>
      </c>
      <c r="G291" s="1">
        <v>210022239</v>
      </c>
      <c r="H291" s="1">
        <v>3200027298</v>
      </c>
      <c r="I291" s="3">
        <v>44825</v>
      </c>
      <c r="J291" s="2">
        <v>1</v>
      </c>
      <c r="K291" s="4">
        <v>4560</v>
      </c>
      <c r="L291" s="5">
        <v>0</v>
      </c>
      <c r="M291" s="5">
        <v>0</v>
      </c>
      <c r="N291" s="6">
        <v>4560</v>
      </c>
      <c r="O291" s="43" t="s">
        <v>967</v>
      </c>
      <c r="P291" s="1" t="s">
        <v>968</v>
      </c>
      <c r="Q291" s="36" t="s">
        <v>969</v>
      </c>
    </row>
    <row r="292" spans="1:17" ht="24.6" customHeight="1">
      <c r="A292" s="1" t="s">
        <v>463</v>
      </c>
      <c r="B292" s="2">
        <v>495</v>
      </c>
      <c r="C292" s="1" t="s">
        <v>970</v>
      </c>
      <c r="D292" s="1" t="s">
        <v>32</v>
      </c>
      <c r="E292" s="1" t="s">
        <v>971</v>
      </c>
      <c r="F292" s="1">
        <v>500722</v>
      </c>
      <c r="G292" s="1">
        <v>210022240</v>
      </c>
      <c r="H292" s="1">
        <v>3200027297</v>
      </c>
      <c r="I292" s="3">
        <v>44825</v>
      </c>
      <c r="J292" s="2">
        <v>3</v>
      </c>
      <c r="K292" s="4">
        <v>153.72</v>
      </c>
      <c r="L292" s="5">
        <v>0.21</v>
      </c>
      <c r="M292" s="5">
        <v>32.281199999999998</v>
      </c>
      <c r="N292" s="6">
        <v>186.00119999999998</v>
      </c>
      <c r="O292" s="43">
        <v>44835</v>
      </c>
      <c r="P292" s="1" t="s">
        <v>401</v>
      </c>
      <c r="Q292" s="36" t="s">
        <v>402</v>
      </c>
    </row>
    <row r="293" spans="1:17" ht="35.4" customHeight="1">
      <c r="A293" s="1" t="s">
        <v>463</v>
      </c>
      <c r="B293" s="2">
        <v>496</v>
      </c>
      <c r="C293" s="1" t="s">
        <v>972</v>
      </c>
      <c r="D293" s="1" t="s">
        <v>32</v>
      </c>
      <c r="E293" s="1" t="s">
        <v>973</v>
      </c>
      <c r="F293" s="1">
        <v>503361</v>
      </c>
      <c r="G293" s="1">
        <v>210022241</v>
      </c>
      <c r="H293" s="1">
        <v>3200027296</v>
      </c>
      <c r="I293" s="3">
        <v>44825</v>
      </c>
      <c r="J293" s="2">
        <v>3</v>
      </c>
      <c r="K293" s="4">
        <v>988.84</v>
      </c>
      <c r="L293" s="5">
        <v>0.21</v>
      </c>
      <c r="M293" s="5">
        <v>207.65639999999999</v>
      </c>
      <c r="N293" s="6">
        <v>1196.4964</v>
      </c>
      <c r="O293" s="43">
        <v>44835</v>
      </c>
      <c r="P293" s="1" t="s">
        <v>318</v>
      </c>
      <c r="Q293" s="36" t="s">
        <v>319</v>
      </c>
    </row>
    <row r="294" spans="1:17" ht="36.6" customHeight="1">
      <c r="A294" s="1" t="s">
        <v>463</v>
      </c>
      <c r="B294" s="2">
        <v>497</v>
      </c>
      <c r="C294" s="1" t="s">
        <v>974</v>
      </c>
      <c r="D294" s="1" t="s">
        <v>32</v>
      </c>
      <c r="E294" s="1" t="s">
        <v>975</v>
      </c>
      <c r="F294" s="1">
        <v>500504</v>
      </c>
      <c r="G294" s="1">
        <v>210022245</v>
      </c>
      <c r="H294" s="1">
        <v>3200027295</v>
      </c>
      <c r="I294" s="3">
        <v>44825</v>
      </c>
      <c r="J294" s="2">
        <v>3</v>
      </c>
      <c r="K294" s="4">
        <v>2436</v>
      </c>
      <c r="L294" s="5">
        <v>0.21</v>
      </c>
      <c r="M294" s="5">
        <v>511.56</v>
      </c>
      <c r="N294" s="6">
        <v>2947.56</v>
      </c>
      <c r="O294" s="43" t="s">
        <v>976</v>
      </c>
      <c r="P294" s="1" t="s">
        <v>977</v>
      </c>
      <c r="Q294" s="36" t="s">
        <v>978</v>
      </c>
    </row>
    <row r="295" spans="1:17" ht="33" customHeight="1">
      <c r="A295" s="1" t="s">
        <v>463</v>
      </c>
      <c r="B295" s="2">
        <v>498</v>
      </c>
      <c r="C295" s="1" t="s">
        <v>979</v>
      </c>
      <c r="D295" s="1" t="s">
        <v>32</v>
      </c>
      <c r="E295" s="1" t="s">
        <v>980</v>
      </c>
      <c r="F295" s="1">
        <v>504459</v>
      </c>
      <c r="G295" s="1">
        <v>210022246</v>
      </c>
      <c r="H295" s="1">
        <v>3200027294</v>
      </c>
      <c r="I295" s="3">
        <v>44825</v>
      </c>
      <c r="J295" s="2">
        <v>1</v>
      </c>
      <c r="K295" s="4">
        <v>133.03</v>
      </c>
      <c r="L295" s="5">
        <v>0</v>
      </c>
      <c r="M295" s="5">
        <v>0</v>
      </c>
      <c r="N295" s="6">
        <v>133.03</v>
      </c>
      <c r="O295" s="43">
        <v>44832</v>
      </c>
      <c r="P295" s="1" t="s">
        <v>44</v>
      </c>
      <c r="Q295" s="36" t="s">
        <v>45</v>
      </c>
    </row>
    <row r="296" spans="1:17" ht="28.8" customHeight="1">
      <c r="A296" s="1" t="s">
        <v>463</v>
      </c>
      <c r="B296" s="2">
        <v>499</v>
      </c>
      <c r="C296" s="1" t="s">
        <v>981</v>
      </c>
      <c r="D296" s="1" t="s">
        <v>32</v>
      </c>
      <c r="E296" s="1" t="s">
        <v>982</v>
      </c>
      <c r="F296" s="1">
        <v>504169</v>
      </c>
      <c r="G296" s="1">
        <v>210022248</v>
      </c>
      <c r="H296" s="1">
        <v>3200027293</v>
      </c>
      <c r="I296" s="3">
        <v>44825</v>
      </c>
      <c r="J296" s="2">
        <v>3</v>
      </c>
      <c r="K296" s="4">
        <v>2004.21</v>
      </c>
      <c r="L296" s="5">
        <v>0.21</v>
      </c>
      <c r="M296" s="5">
        <v>420.88409999999999</v>
      </c>
      <c r="N296" s="6">
        <v>2425.0941000000003</v>
      </c>
      <c r="O296" s="43">
        <v>44880</v>
      </c>
      <c r="P296" s="1" t="s">
        <v>983</v>
      </c>
      <c r="Q296" s="36" t="s">
        <v>984</v>
      </c>
    </row>
    <row r="297" spans="1:17" ht="35.4" customHeight="1">
      <c r="A297" s="1" t="s">
        <v>463</v>
      </c>
      <c r="B297" s="2">
        <v>500</v>
      </c>
      <c r="C297" s="1" t="s">
        <v>985</v>
      </c>
      <c r="D297" s="1" t="s">
        <v>32</v>
      </c>
      <c r="E297" s="1" t="s">
        <v>986</v>
      </c>
      <c r="F297" s="1">
        <v>504789</v>
      </c>
      <c r="G297" s="1">
        <v>210022249</v>
      </c>
      <c r="H297" s="1">
        <v>3200027292</v>
      </c>
      <c r="I297" s="3">
        <v>44825</v>
      </c>
      <c r="J297" s="2">
        <v>1</v>
      </c>
      <c r="K297" s="4">
        <v>15.91</v>
      </c>
      <c r="L297" s="5">
        <v>0.21</v>
      </c>
      <c r="M297" s="5">
        <v>3.3411</v>
      </c>
      <c r="N297" s="6">
        <v>19.251100000000001</v>
      </c>
      <c r="O297" s="43">
        <v>44834</v>
      </c>
      <c r="P297" s="1" t="s">
        <v>987</v>
      </c>
      <c r="Q297" s="36" t="s">
        <v>91</v>
      </c>
    </row>
    <row r="298" spans="1:17" ht="27.6" customHeight="1">
      <c r="A298" s="1" t="s">
        <v>463</v>
      </c>
      <c r="B298" s="2">
        <v>502</v>
      </c>
      <c r="C298" s="1" t="s">
        <v>988</v>
      </c>
      <c r="D298" s="1" t="s">
        <v>32</v>
      </c>
      <c r="E298" s="1" t="s">
        <v>989</v>
      </c>
      <c r="F298" s="1">
        <v>504096</v>
      </c>
      <c r="G298" s="1">
        <v>210022261</v>
      </c>
      <c r="H298" s="1">
        <v>3200027290</v>
      </c>
      <c r="I298" s="3">
        <v>44825</v>
      </c>
      <c r="J298" s="2">
        <v>3</v>
      </c>
      <c r="K298" s="4">
        <v>12500</v>
      </c>
      <c r="L298" s="5">
        <v>0.21</v>
      </c>
      <c r="M298" s="5">
        <v>2625</v>
      </c>
      <c r="N298" s="6">
        <v>15125</v>
      </c>
      <c r="O298" s="43">
        <v>44851</v>
      </c>
      <c r="P298" s="1" t="s">
        <v>990</v>
      </c>
      <c r="Q298" s="36" t="s">
        <v>991</v>
      </c>
    </row>
    <row r="299" spans="1:17" ht="27.6" customHeight="1">
      <c r="A299" s="1" t="s">
        <v>463</v>
      </c>
      <c r="B299" s="2">
        <v>503</v>
      </c>
      <c r="C299" s="1" t="s">
        <v>992</v>
      </c>
      <c r="D299" s="1" t="s">
        <v>24</v>
      </c>
      <c r="E299" s="1" t="s">
        <v>993</v>
      </c>
      <c r="F299" s="1">
        <v>500762</v>
      </c>
      <c r="G299" s="1">
        <v>210022242</v>
      </c>
      <c r="H299" s="1">
        <v>3200027301</v>
      </c>
      <c r="I299" s="3">
        <v>44825</v>
      </c>
      <c r="J299" s="2">
        <v>1</v>
      </c>
      <c r="K299" s="4">
        <v>953</v>
      </c>
      <c r="L299" s="5">
        <v>0.21</v>
      </c>
      <c r="M299" s="5">
        <v>200.13</v>
      </c>
      <c r="N299" s="6">
        <v>1153.1500000000001</v>
      </c>
      <c r="O299" s="43">
        <v>44835</v>
      </c>
      <c r="P299" s="1" t="s">
        <v>994</v>
      </c>
      <c r="Q299" s="36" t="s">
        <v>995</v>
      </c>
    </row>
    <row r="300" spans="1:17" ht="21.6">
      <c r="A300" s="1" t="s">
        <v>463</v>
      </c>
      <c r="B300" s="2">
        <v>504</v>
      </c>
      <c r="C300" s="1" t="s">
        <v>996</v>
      </c>
      <c r="D300" s="1" t="s">
        <v>32</v>
      </c>
      <c r="E300" s="1" t="s">
        <v>997</v>
      </c>
      <c r="F300" s="1">
        <v>501669</v>
      </c>
      <c r="G300" s="1">
        <v>210022263</v>
      </c>
      <c r="H300" s="1">
        <v>3200027300</v>
      </c>
      <c r="I300" s="3">
        <v>44825</v>
      </c>
      <c r="J300" s="2">
        <v>3</v>
      </c>
      <c r="K300" s="4">
        <v>455.95</v>
      </c>
      <c r="L300" s="5">
        <v>0.21</v>
      </c>
      <c r="M300" s="5">
        <v>95.749499999999998</v>
      </c>
      <c r="N300" s="6">
        <v>551.69949999999994</v>
      </c>
      <c r="O300" s="43" t="s">
        <v>998</v>
      </c>
      <c r="P300" s="1" t="s">
        <v>645</v>
      </c>
      <c r="Q300" s="36" t="s">
        <v>646</v>
      </c>
    </row>
    <row r="301" spans="1:17" ht="27.6" customHeight="1">
      <c r="A301" s="1" t="s">
        <v>463</v>
      </c>
      <c r="B301" s="2">
        <v>507</v>
      </c>
      <c r="C301" s="1" t="s">
        <v>999</v>
      </c>
      <c r="D301" s="1" t="s">
        <v>32</v>
      </c>
      <c r="E301" s="1" t="s">
        <v>1000</v>
      </c>
      <c r="F301" s="1">
        <v>504065</v>
      </c>
      <c r="G301" s="1">
        <v>210022262</v>
      </c>
      <c r="H301" s="1">
        <v>3200027303</v>
      </c>
      <c r="I301" s="3">
        <v>44827</v>
      </c>
      <c r="J301" s="2">
        <v>3</v>
      </c>
      <c r="K301" s="4">
        <v>137</v>
      </c>
      <c r="L301" s="5">
        <v>0.21</v>
      </c>
      <c r="M301" s="5">
        <v>28.77</v>
      </c>
      <c r="N301" s="6">
        <v>165.77</v>
      </c>
      <c r="O301" s="43" t="s">
        <v>1001</v>
      </c>
      <c r="P301" s="1" t="s">
        <v>1002</v>
      </c>
      <c r="Q301" s="36" t="s">
        <v>1003</v>
      </c>
    </row>
    <row r="302" spans="1:17" ht="27.6" customHeight="1">
      <c r="A302" s="1" t="s">
        <v>463</v>
      </c>
      <c r="B302" s="2">
        <v>508</v>
      </c>
      <c r="C302" s="1" t="s">
        <v>1004</v>
      </c>
      <c r="D302" s="1" t="s">
        <v>24</v>
      </c>
      <c r="E302" s="1" t="s">
        <v>1005</v>
      </c>
      <c r="F302" s="1">
        <v>505130</v>
      </c>
      <c r="G302" s="1">
        <v>210022282</v>
      </c>
      <c r="H302" s="1">
        <v>3200027304</v>
      </c>
      <c r="I302" s="3">
        <v>44827</v>
      </c>
      <c r="J302" s="2">
        <v>3</v>
      </c>
      <c r="K302" s="4">
        <v>845</v>
      </c>
      <c r="L302" s="5">
        <v>0.21</v>
      </c>
      <c r="M302" s="5">
        <v>177.45</v>
      </c>
      <c r="N302" s="6">
        <v>1022.45</v>
      </c>
      <c r="O302" s="43" t="s">
        <v>1006</v>
      </c>
      <c r="P302" s="1" t="s">
        <v>1007</v>
      </c>
      <c r="Q302" s="36" t="s">
        <v>1008</v>
      </c>
    </row>
    <row r="303" spans="1:17" ht="33.6" customHeight="1">
      <c r="A303" s="1" t="s">
        <v>463</v>
      </c>
      <c r="B303" s="2">
        <v>509</v>
      </c>
      <c r="C303" s="1" t="s">
        <v>1009</v>
      </c>
      <c r="D303" s="1" t="s">
        <v>24</v>
      </c>
      <c r="E303" s="1" t="s">
        <v>1010</v>
      </c>
      <c r="F303" s="1">
        <v>505089</v>
      </c>
      <c r="G303" s="1">
        <v>210022221</v>
      </c>
      <c r="H303" s="1">
        <v>3200027305</v>
      </c>
      <c r="I303" s="3">
        <v>44834</v>
      </c>
      <c r="J303" s="2">
        <v>3</v>
      </c>
      <c r="K303" s="4">
        <v>550</v>
      </c>
      <c r="L303" s="5">
        <v>0.21</v>
      </c>
      <c r="M303" s="5">
        <v>115.5</v>
      </c>
      <c r="N303" s="6">
        <v>665.5</v>
      </c>
      <c r="O303" s="43" t="s">
        <v>1011</v>
      </c>
      <c r="P303" s="1" t="s">
        <v>638</v>
      </c>
      <c r="Q303" s="36" t="s">
        <v>639</v>
      </c>
    </row>
    <row r="304" spans="1:17" ht="26.4" customHeight="1">
      <c r="A304" s="1" t="s">
        <v>463</v>
      </c>
      <c r="B304" s="2">
        <v>517</v>
      </c>
      <c r="C304" s="1" t="s">
        <v>1012</v>
      </c>
      <c r="D304" s="1" t="s">
        <v>24</v>
      </c>
      <c r="E304" s="1" t="s">
        <v>1013</v>
      </c>
      <c r="F304" s="1">
        <v>504522</v>
      </c>
      <c r="G304" s="1">
        <v>210022289</v>
      </c>
      <c r="H304" s="1">
        <v>3200027306</v>
      </c>
      <c r="I304" s="3">
        <v>44832</v>
      </c>
      <c r="J304" s="2">
        <v>1</v>
      </c>
      <c r="K304" s="4">
        <v>152.5</v>
      </c>
      <c r="L304" s="5">
        <v>0.21</v>
      </c>
      <c r="M304" s="5">
        <v>32.03</v>
      </c>
      <c r="N304" s="6">
        <v>184.53</v>
      </c>
      <c r="O304" s="43">
        <v>44837</v>
      </c>
      <c r="P304" s="1" t="s">
        <v>432</v>
      </c>
      <c r="Q304" s="36" t="s">
        <v>433</v>
      </c>
    </row>
    <row r="305" spans="1:19" ht="27.6" customHeight="1">
      <c r="A305" s="1" t="s">
        <v>463</v>
      </c>
      <c r="B305" s="2">
        <v>519</v>
      </c>
      <c r="C305" s="1" t="s">
        <v>1014</v>
      </c>
      <c r="D305" s="1" t="s">
        <v>24</v>
      </c>
      <c r="E305" s="1" t="s">
        <v>1015</v>
      </c>
      <c r="F305" s="1">
        <v>504645</v>
      </c>
      <c r="G305" s="1">
        <v>210022269</v>
      </c>
      <c r="H305" s="1">
        <v>3200027311</v>
      </c>
      <c r="I305" s="3">
        <v>44832</v>
      </c>
      <c r="J305" s="2">
        <v>1</v>
      </c>
      <c r="K305" s="4">
        <v>2280</v>
      </c>
      <c r="L305" s="5">
        <v>0.21</v>
      </c>
      <c r="M305" s="5">
        <v>478.79999999999995</v>
      </c>
      <c r="N305" s="6">
        <v>2758.8</v>
      </c>
      <c r="O305" s="43" t="s">
        <v>1016</v>
      </c>
      <c r="P305" s="1" t="s">
        <v>584</v>
      </c>
      <c r="Q305" s="36" t="s">
        <v>585</v>
      </c>
    </row>
    <row r="306" spans="1:19" ht="27" customHeight="1">
      <c r="A306" s="1" t="s">
        <v>463</v>
      </c>
      <c r="B306" s="2">
        <v>520</v>
      </c>
      <c r="C306" s="1" t="s">
        <v>1034</v>
      </c>
      <c r="D306" s="1" t="s">
        <v>24</v>
      </c>
      <c r="E306" s="1" t="s">
        <v>1017</v>
      </c>
      <c r="F306" s="1">
        <v>505132</v>
      </c>
      <c r="G306" s="1">
        <v>220002501</v>
      </c>
      <c r="H306" s="1">
        <v>3200027358</v>
      </c>
      <c r="I306" s="3">
        <v>44833</v>
      </c>
      <c r="J306" s="2">
        <v>1</v>
      </c>
      <c r="K306" s="4">
        <v>14000</v>
      </c>
      <c r="L306" s="5">
        <v>0.21</v>
      </c>
      <c r="M306" s="5">
        <v>2940</v>
      </c>
      <c r="N306" s="6">
        <v>16940</v>
      </c>
      <c r="O306" s="43" t="s">
        <v>1018</v>
      </c>
      <c r="P306" s="1" t="s">
        <v>1019</v>
      </c>
      <c r="Q306" s="36" t="s">
        <v>1020</v>
      </c>
    </row>
    <row r="307" spans="1:19" ht="27.6" customHeight="1">
      <c r="A307" s="1" t="s">
        <v>463</v>
      </c>
      <c r="B307" s="2">
        <v>523</v>
      </c>
      <c r="C307" s="1" t="s">
        <v>1021</v>
      </c>
      <c r="D307" s="1" t="s">
        <v>24</v>
      </c>
      <c r="E307" s="1" t="s">
        <v>1022</v>
      </c>
      <c r="F307" s="1">
        <v>501324</v>
      </c>
      <c r="G307" s="1">
        <v>210022236</v>
      </c>
      <c r="H307" s="1">
        <v>3200027322</v>
      </c>
      <c r="I307" s="3">
        <v>44816</v>
      </c>
      <c r="J307" s="2">
        <v>1</v>
      </c>
      <c r="K307" s="4">
        <v>215.06</v>
      </c>
      <c r="L307" s="5">
        <v>0</v>
      </c>
      <c r="M307" s="5">
        <v>0</v>
      </c>
      <c r="N307" s="6">
        <v>215.06</v>
      </c>
      <c r="O307" s="43" t="s">
        <v>1023</v>
      </c>
      <c r="P307" s="1" t="s">
        <v>1024</v>
      </c>
      <c r="Q307" s="36" t="s">
        <v>1025</v>
      </c>
    </row>
    <row r="308" spans="1:19" ht="29.4" customHeight="1">
      <c r="A308" s="1" t="s">
        <v>463</v>
      </c>
      <c r="B308" s="2">
        <v>528</v>
      </c>
      <c r="C308" s="1" t="s">
        <v>1026</v>
      </c>
      <c r="D308" s="1" t="s">
        <v>32</v>
      </c>
      <c r="E308" s="1" t="s">
        <v>1027</v>
      </c>
      <c r="F308" s="1">
        <v>504301</v>
      </c>
      <c r="G308" s="1">
        <v>210022281</v>
      </c>
      <c r="H308" s="1">
        <v>3200027334</v>
      </c>
      <c r="I308" s="3">
        <v>44839</v>
      </c>
      <c r="J308" s="2">
        <v>3</v>
      </c>
      <c r="K308" s="4">
        <v>442.98</v>
      </c>
      <c r="L308" s="5">
        <v>0.21</v>
      </c>
      <c r="M308" s="5">
        <v>93.025800000000004</v>
      </c>
      <c r="N308" s="6">
        <v>536.00580000000002</v>
      </c>
      <c r="O308" s="43">
        <v>44854</v>
      </c>
      <c r="P308" s="1" t="s">
        <v>52</v>
      </c>
      <c r="Q308" s="36" t="s">
        <v>53</v>
      </c>
    </row>
    <row r="309" spans="1:19" ht="33" customHeight="1">
      <c r="A309" s="1" t="s">
        <v>463</v>
      </c>
      <c r="B309" s="2">
        <v>531</v>
      </c>
      <c r="C309" s="1" t="s">
        <v>1028</v>
      </c>
      <c r="D309" s="1" t="s">
        <v>32</v>
      </c>
      <c r="E309" s="1" t="s">
        <v>1029</v>
      </c>
      <c r="F309" s="1">
        <v>505133</v>
      </c>
      <c r="G309" s="1" t="s">
        <v>1030</v>
      </c>
      <c r="H309" s="1" t="s">
        <v>1031</v>
      </c>
      <c r="I309" s="3">
        <v>44832</v>
      </c>
      <c r="J309" s="2">
        <v>2</v>
      </c>
      <c r="K309" s="4">
        <v>5445</v>
      </c>
      <c r="L309" s="5">
        <v>0.1</v>
      </c>
      <c r="M309" s="5">
        <v>544.5</v>
      </c>
      <c r="N309" s="6">
        <v>5989.5</v>
      </c>
      <c r="O309" s="43">
        <v>44833</v>
      </c>
      <c r="P309" s="1" t="s">
        <v>1032</v>
      </c>
      <c r="Q309" s="36" t="s">
        <v>1033</v>
      </c>
      <c r="S309" s="36"/>
    </row>
    <row r="310" spans="1:19" ht="37.799999999999997" customHeight="1">
      <c r="A310" s="1" t="s">
        <v>463</v>
      </c>
      <c r="B310" s="2">
        <v>534</v>
      </c>
      <c r="C310" s="1" t="s">
        <v>1035</v>
      </c>
      <c r="D310" s="1" t="s">
        <v>24</v>
      </c>
      <c r="E310" s="1" t="s">
        <v>1036</v>
      </c>
      <c r="F310" s="1">
        <v>504363</v>
      </c>
      <c r="G310" s="1">
        <v>210022311</v>
      </c>
      <c r="H310" s="1">
        <v>3200027330</v>
      </c>
      <c r="I310" s="3">
        <v>44839</v>
      </c>
      <c r="J310" s="2">
        <v>1</v>
      </c>
      <c r="K310" s="4">
        <v>110</v>
      </c>
      <c r="L310" s="5">
        <v>0.21</v>
      </c>
      <c r="M310" s="5">
        <v>23.099999999999998</v>
      </c>
      <c r="N310" s="6">
        <v>133.1</v>
      </c>
      <c r="O310" s="43">
        <v>44849</v>
      </c>
      <c r="P310" s="1" t="s">
        <v>1037</v>
      </c>
      <c r="Q310" s="36" t="s">
        <v>1038</v>
      </c>
    </row>
    <row r="311" spans="1:19" ht="26.4" customHeight="1">
      <c r="A311" s="1" t="s">
        <v>463</v>
      </c>
      <c r="B311" s="2">
        <v>535</v>
      </c>
      <c r="C311" s="1" t="s">
        <v>1039</v>
      </c>
      <c r="D311" s="1" t="s">
        <v>32</v>
      </c>
      <c r="E311" s="1" t="s">
        <v>1040</v>
      </c>
      <c r="F311" s="1">
        <v>500207</v>
      </c>
      <c r="G311" s="1">
        <v>210022295</v>
      </c>
      <c r="H311" s="1">
        <v>3200027349</v>
      </c>
      <c r="I311" s="3">
        <v>44841</v>
      </c>
      <c r="J311" s="2">
        <v>3</v>
      </c>
      <c r="K311" s="4">
        <v>39</v>
      </c>
      <c r="L311" s="5">
        <v>0.04</v>
      </c>
      <c r="M311" s="5">
        <v>1.56</v>
      </c>
      <c r="N311" s="6">
        <v>40.56</v>
      </c>
      <c r="O311" s="43">
        <v>44841</v>
      </c>
      <c r="P311" s="1" t="s">
        <v>66</v>
      </c>
      <c r="Q311" s="36" t="s">
        <v>1309</v>
      </c>
    </row>
    <row r="312" spans="1:19" ht="37.799999999999997" customHeight="1">
      <c r="A312" s="1" t="s">
        <v>463</v>
      </c>
      <c r="B312" s="2">
        <v>536</v>
      </c>
      <c r="C312" s="1" t="s">
        <v>1041</v>
      </c>
      <c r="D312" s="1" t="s">
        <v>32</v>
      </c>
      <c r="E312" s="1" t="s">
        <v>1042</v>
      </c>
      <c r="F312" s="1">
        <v>500255</v>
      </c>
      <c r="G312" s="1">
        <v>210022302</v>
      </c>
      <c r="H312" s="1">
        <v>3200027333</v>
      </c>
      <c r="I312" s="3">
        <v>44841</v>
      </c>
      <c r="J312" s="2">
        <v>3</v>
      </c>
      <c r="K312" s="4">
        <v>421.2</v>
      </c>
      <c r="L312" s="5">
        <v>0.21</v>
      </c>
      <c r="M312" s="5">
        <v>88.451999999999998</v>
      </c>
      <c r="N312" s="6">
        <v>509.65199999999999</v>
      </c>
      <c r="O312" s="43">
        <v>44851</v>
      </c>
      <c r="P312" s="1" t="s">
        <v>1043</v>
      </c>
      <c r="Q312" s="36" t="s">
        <v>1044</v>
      </c>
    </row>
    <row r="313" spans="1:19" ht="37.200000000000003" customHeight="1">
      <c r="A313" s="1" t="s">
        <v>463</v>
      </c>
      <c r="B313" s="2">
        <v>537</v>
      </c>
      <c r="C313" s="1" t="s">
        <v>1045</v>
      </c>
      <c r="D313" s="1" t="s">
        <v>32</v>
      </c>
      <c r="E313" s="1" t="s">
        <v>1046</v>
      </c>
      <c r="F313" s="1">
        <v>504341</v>
      </c>
      <c r="G313" s="1">
        <v>210022290</v>
      </c>
      <c r="H313" s="1">
        <v>3200027340</v>
      </c>
      <c r="I313" s="3">
        <v>44839</v>
      </c>
      <c r="J313" s="2">
        <v>3</v>
      </c>
      <c r="K313" s="4">
        <v>277.45</v>
      </c>
      <c r="L313" s="5">
        <v>0.21</v>
      </c>
      <c r="M313" s="5">
        <v>58.264499999999998</v>
      </c>
      <c r="N313" s="6">
        <v>335.71449999999999</v>
      </c>
      <c r="O313" s="43" t="s">
        <v>1047</v>
      </c>
      <c r="P313" s="1" t="s">
        <v>1048</v>
      </c>
      <c r="Q313" s="36" t="s">
        <v>1049</v>
      </c>
    </row>
    <row r="314" spans="1:19" ht="36" customHeight="1">
      <c r="A314" s="1" t="s">
        <v>463</v>
      </c>
      <c r="B314" s="2">
        <v>538</v>
      </c>
      <c r="C314" s="1" t="s">
        <v>1050</v>
      </c>
      <c r="D314" s="1" t="s">
        <v>32</v>
      </c>
      <c r="E314" s="1" t="s">
        <v>1051</v>
      </c>
      <c r="F314" s="1">
        <v>500762</v>
      </c>
      <c r="G314" s="1">
        <v>210022297</v>
      </c>
      <c r="H314" s="1">
        <v>3200027347</v>
      </c>
      <c r="I314" s="3">
        <v>44841</v>
      </c>
      <c r="J314" s="2">
        <v>1</v>
      </c>
      <c r="K314" s="4">
        <v>1748.2</v>
      </c>
      <c r="L314" s="5">
        <v>0.21</v>
      </c>
      <c r="M314" s="5">
        <v>367.12200000000001</v>
      </c>
      <c r="N314" s="6">
        <v>2115.3220000000001</v>
      </c>
      <c r="O314" s="43">
        <v>44849</v>
      </c>
      <c r="P314" s="1" t="s">
        <v>994</v>
      </c>
      <c r="Q314" s="36" t="s">
        <v>995</v>
      </c>
    </row>
    <row r="315" spans="1:19" ht="35.4" customHeight="1">
      <c r="A315" s="1" t="s">
        <v>463</v>
      </c>
      <c r="B315" s="2">
        <v>539</v>
      </c>
      <c r="C315" s="1" t="s">
        <v>1052</v>
      </c>
      <c r="D315" s="1" t="s">
        <v>32</v>
      </c>
      <c r="E315" s="1" t="s">
        <v>1053</v>
      </c>
      <c r="F315" s="1">
        <v>501725</v>
      </c>
      <c r="G315" s="1">
        <v>210022298</v>
      </c>
      <c r="H315" s="1">
        <v>3200027346</v>
      </c>
      <c r="I315" s="3">
        <v>44841</v>
      </c>
      <c r="J315" s="2">
        <v>1</v>
      </c>
      <c r="K315" s="4">
        <v>1830</v>
      </c>
      <c r="L315" s="5">
        <v>0.21</v>
      </c>
      <c r="M315" s="5">
        <v>384.3</v>
      </c>
      <c r="N315" s="6">
        <v>2214.3000000000002</v>
      </c>
      <c r="O315" s="43">
        <v>44846</v>
      </c>
      <c r="P315" s="1" t="s">
        <v>800</v>
      </c>
      <c r="Q315" s="36" t="s">
        <v>801</v>
      </c>
    </row>
    <row r="316" spans="1:19" ht="30" customHeight="1">
      <c r="A316" s="1" t="s">
        <v>463</v>
      </c>
      <c r="B316" s="2">
        <v>540</v>
      </c>
      <c r="C316" s="1" t="s">
        <v>1054</v>
      </c>
      <c r="D316" s="1" t="s">
        <v>32</v>
      </c>
      <c r="E316" s="1" t="s">
        <v>1055</v>
      </c>
      <c r="F316" s="1">
        <v>504221</v>
      </c>
      <c r="G316" s="1">
        <v>210022304</v>
      </c>
      <c r="H316" s="1">
        <v>3200027343</v>
      </c>
      <c r="I316" s="3">
        <v>44841</v>
      </c>
      <c r="J316" s="2">
        <v>3</v>
      </c>
      <c r="K316" s="4">
        <v>1009.8</v>
      </c>
      <c r="L316" s="5">
        <v>0.21</v>
      </c>
      <c r="M316" s="5">
        <v>212.05799999999999</v>
      </c>
      <c r="N316" s="6">
        <v>1221.8579999999999</v>
      </c>
      <c r="O316" s="43">
        <v>44851</v>
      </c>
      <c r="P316" s="1" t="s">
        <v>401</v>
      </c>
      <c r="Q316" s="36" t="s">
        <v>402</v>
      </c>
    </row>
    <row r="317" spans="1:19" ht="41.4" customHeight="1">
      <c r="A317" s="1" t="s">
        <v>463</v>
      </c>
      <c r="B317" s="2">
        <v>541</v>
      </c>
      <c r="C317" s="1" t="s">
        <v>1056</v>
      </c>
      <c r="D317" s="1" t="s">
        <v>32</v>
      </c>
      <c r="E317" s="1" t="s">
        <v>1057</v>
      </c>
      <c r="F317" s="1">
        <v>503818</v>
      </c>
      <c r="G317" s="1">
        <v>210022305</v>
      </c>
      <c r="H317" s="1">
        <v>3200027342</v>
      </c>
      <c r="I317" s="3">
        <v>44841</v>
      </c>
      <c r="J317" s="2">
        <v>3</v>
      </c>
      <c r="K317" s="4">
        <v>294</v>
      </c>
      <c r="L317" s="5">
        <v>0.21</v>
      </c>
      <c r="M317" s="5">
        <v>61.739999999999995</v>
      </c>
      <c r="N317" s="6">
        <v>355.74</v>
      </c>
      <c r="O317" s="43">
        <v>44851</v>
      </c>
      <c r="P317" s="1" t="s">
        <v>1058</v>
      </c>
      <c r="Q317" s="36" t="s">
        <v>233</v>
      </c>
    </row>
    <row r="318" spans="1:19" ht="30" customHeight="1">
      <c r="A318" s="1" t="s">
        <v>463</v>
      </c>
      <c r="B318" s="2">
        <v>545</v>
      </c>
      <c r="C318" s="1" t="s">
        <v>1059</v>
      </c>
      <c r="D318" s="1" t="s">
        <v>32</v>
      </c>
      <c r="E318" s="1" t="s">
        <v>1060</v>
      </c>
      <c r="F318" s="1">
        <v>503285</v>
      </c>
      <c r="G318" s="1">
        <v>210022310</v>
      </c>
      <c r="H318" s="1">
        <v>3200027350</v>
      </c>
      <c r="I318" s="3">
        <v>44845</v>
      </c>
      <c r="J318" s="2">
        <v>2</v>
      </c>
      <c r="K318" s="4">
        <v>751.74</v>
      </c>
      <c r="L318" s="5">
        <v>0.21</v>
      </c>
      <c r="M318" s="5">
        <v>157.86539999999999</v>
      </c>
      <c r="N318" s="6">
        <v>909.60540000000003</v>
      </c>
      <c r="O318" s="43">
        <v>44872</v>
      </c>
      <c r="P318" s="1" t="s">
        <v>1061</v>
      </c>
      <c r="Q318" s="36" t="s">
        <v>1062</v>
      </c>
    </row>
    <row r="319" spans="1:19" ht="27.6" customHeight="1">
      <c r="A319" s="1" t="s">
        <v>463</v>
      </c>
      <c r="B319" s="2">
        <v>547</v>
      </c>
      <c r="C319" s="1" t="s">
        <v>1063</v>
      </c>
      <c r="D319" s="1" t="s">
        <v>32</v>
      </c>
      <c r="E319" s="1" t="s">
        <v>1064</v>
      </c>
      <c r="F319" s="1">
        <v>500017</v>
      </c>
      <c r="G319" s="1">
        <v>210022317</v>
      </c>
      <c r="H319" s="1">
        <v>3200027351</v>
      </c>
      <c r="I319" s="3">
        <v>44845</v>
      </c>
      <c r="J319" s="2">
        <v>1</v>
      </c>
      <c r="K319" s="4">
        <v>540</v>
      </c>
      <c r="L319" s="5">
        <v>0.21</v>
      </c>
      <c r="M319" s="5">
        <v>113.39999999999999</v>
      </c>
      <c r="N319" s="6">
        <v>653.4</v>
      </c>
      <c r="O319" s="43">
        <v>44868</v>
      </c>
      <c r="P319" s="1" t="s">
        <v>57</v>
      </c>
      <c r="Q319" s="36" t="s">
        <v>58</v>
      </c>
    </row>
    <row r="320" spans="1:19" ht="37.200000000000003" customHeight="1">
      <c r="A320" s="1" t="s">
        <v>463</v>
      </c>
      <c r="B320" s="2">
        <v>548</v>
      </c>
      <c r="C320" s="1" t="s">
        <v>1065</v>
      </c>
      <c r="D320" s="1" t="s">
        <v>32</v>
      </c>
      <c r="E320" s="1" t="s">
        <v>1066</v>
      </c>
      <c r="F320" s="1">
        <v>505136</v>
      </c>
      <c r="G320" s="1">
        <v>210022318</v>
      </c>
      <c r="H320" s="1">
        <v>3200027356</v>
      </c>
      <c r="I320" s="3">
        <v>44845</v>
      </c>
      <c r="J320" s="2">
        <v>3</v>
      </c>
      <c r="K320" s="4">
        <v>180.05</v>
      </c>
      <c r="L320" s="5">
        <v>0</v>
      </c>
      <c r="M320" s="5">
        <v>0</v>
      </c>
      <c r="N320" s="6">
        <v>180.05</v>
      </c>
      <c r="O320" s="43">
        <v>44858</v>
      </c>
      <c r="P320" s="1" t="s">
        <v>1067</v>
      </c>
      <c r="Q320" s="36" t="s">
        <v>1068</v>
      </c>
    </row>
    <row r="321" spans="1:17" ht="39" customHeight="1">
      <c r="A321" s="1" t="s">
        <v>463</v>
      </c>
      <c r="B321" s="2">
        <v>549</v>
      </c>
      <c r="C321" s="1" t="s">
        <v>1069</v>
      </c>
      <c r="D321" s="1" t="s">
        <v>32</v>
      </c>
      <c r="E321" s="1" t="s">
        <v>1070</v>
      </c>
      <c r="F321" s="1">
        <v>500793</v>
      </c>
      <c r="G321" s="1">
        <v>210022320</v>
      </c>
      <c r="H321" s="1">
        <v>3200027357</v>
      </c>
      <c r="I321" s="3">
        <v>44845</v>
      </c>
      <c r="J321" s="2">
        <v>3</v>
      </c>
      <c r="K321" s="4">
        <v>11886</v>
      </c>
      <c r="L321" s="5">
        <v>0.21</v>
      </c>
      <c r="M321" s="5">
        <v>2496.06</v>
      </c>
      <c r="N321" s="6">
        <v>14382.06</v>
      </c>
      <c r="O321" s="43">
        <v>44908</v>
      </c>
      <c r="P321" s="1" t="s">
        <v>285</v>
      </c>
      <c r="Q321" s="36" t="s">
        <v>286</v>
      </c>
    </row>
    <row r="322" spans="1:17" ht="28.8" customHeight="1">
      <c r="A322" s="1" t="s">
        <v>463</v>
      </c>
      <c r="B322" s="2">
        <v>551</v>
      </c>
      <c r="C322" s="1" t="s">
        <v>1071</v>
      </c>
      <c r="D322" s="1" t="s">
        <v>32</v>
      </c>
      <c r="E322" s="1" t="s">
        <v>1072</v>
      </c>
      <c r="F322" s="1">
        <v>500017</v>
      </c>
      <c r="G322" s="1">
        <v>210022288</v>
      </c>
      <c r="H322" s="1">
        <v>3200027359</v>
      </c>
      <c r="I322" s="3">
        <v>44845</v>
      </c>
      <c r="J322" s="2">
        <v>1</v>
      </c>
      <c r="K322" s="4">
        <v>890</v>
      </c>
      <c r="L322" s="5">
        <v>0.21</v>
      </c>
      <c r="M322" s="5">
        <v>186.9</v>
      </c>
      <c r="N322" s="6">
        <v>1076.9000000000001</v>
      </c>
      <c r="O322" s="43">
        <v>44833</v>
      </c>
      <c r="P322" s="1" t="s">
        <v>57</v>
      </c>
      <c r="Q322" s="36" t="s">
        <v>58</v>
      </c>
    </row>
    <row r="323" spans="1:17" ht="42.6" customHeight="1">
      <c r="A323" s="1" t="s">
        <v>463</v>
      </c>
      <c r="B323" s="2">
        <v>552</v>
      </c>
      <c r="C323" s="1" t="s">
        <v>1073</v>
      </c>
      <c r="D323" s="1" t="s">
        <v>24</v>
      </c>
      <c r="E323" s="1" t="s">
        <v>1074</v>
      </c>
      <c r="F323" s="1">
        <v>505067</v>
      </c>
      <c r="G323" s="1">
        <v>210022323</v>
      </c>
      <c r="H323" s="1">
        <v>3200027355</v>
      </c>
      <c r="I323" s="3">
        <v>44845</v>
      </c>
      <c r="J323" s="2">
        <v>1</v>
      </c>
      <c r="K323" s="4">
        <v>134.68</v>
      </c>
      <c r="L323" s="5">
        <v>0.21</v>
      </c>
      <c r="M323" s="5">
        <v>28.282800000000002</v>
      </c>
      <c r="N323" s="6">
        <v>162.96280000000002</v>
      </c>
      <c r="O323" s="43">
        <v>44854</v>
      </c>
      <c r="P323" s="1" t="s">
        <v>1075</v>
      </c>
      <c r="Q323" s="36" t="s">
        <v>1309</v>
      </c>
    </row>
    <row r="324" spans="1:17" ht="33" customHeight="1">
      <c r="A324" s="1" t="s">
        <v>463</v>
      </c>
      <c r="B324" s="2">
        <v>553</v>
      </c>
      <c r="C324" s="1" t="s">
        <v>1076</v>
      </c>
      <c r="D324" s="1" t="s">
        <v>32</v>
      </c>
      <c r="E324" s="1" t="s">
        <v>1077</v>
      </c>
      <c r="F324" s="1">
        <v>505137</v>
      </c>
      <c r="G324" s="1">
        <v>210022303</v>
      </c>
      <c r="H324" s="1">
        <v>3200027361</v>
      </c>
      <c r="I324" s="3">
        <v>44854</v>
      </c>
      <c r="J324" s="2">
        <v>1</v>
      </c>
      <c r="K324" s="4">
        <v>6900</v>
      </c>
      <c r="L324" s="5">
        <v>0.1</v>
      </c>
      <c r="M324" s="5">
        <v>690</v>
      </c>
      <c r="N324" s="6">
        <v>7590</v>
      </c>
      <c r="O324" s="43">
        <v>44129</v>
      </c>
      <c r="P324" s="1" t="s">
        <v>1078</v>
      </c>
      <c r="Q324" s="36" t="s">
        <v>1079</v>
      </c>
    </row>
    <row r="325" spans="1:17" ht="48.6" customHeight="1">
      <c r="A325" s="1" t="s">
        <v>463</v>
      </c>
      <c r="B325" s="2">
        <v>556</v>
      </c>
      <c r="C325" s="1" t="s">
        <v>1080</v>
      </c>
      <c r="D325" s="1" t="s">
        <v>24</v>
      </c>
      <c r="E325" s="1" t="s">
        <v>1081</v>
      </c>
      <c r="F325" s="1">
        <v>500147</v>
      </c>
      <c r="G325" s="1">
        <v>230001451</v>
      </c>
      <c r="H325" s="1">
        <v>3200027456</v>
      </c>
      <c r="I325" s="3">
        <v>44844</v>
      </c>
      <c r="J325" s="2">
        <v>1</v>
      </c>
      <c r="K325" s="4">
        <v>4000</v>
      </c>
      <c r="L325" s="5">
        <v>0.21</v>
      </c>
      <c r="M325" s="5">
        <v>840</v>
      </c>
      <c r="N325" s="6">
        <v>4840</v>
      </c>
      <c r="O325" s="43" t="s">
        <v>1082</v>
      </c>
      <c r="P325" s="1" t="s">
        <v>337</v>
      </c>
      <c r="Q325" s="36" t="s">
        <v>1083</v>
      </c>
    </row>
    <row r="326" spans="1:17" ht="30" customHeight="1">
      <c r="A326" s="1" t="s">
        <v>463</v>
      </c>
      <c r="B326" s="2">
        <v>559</v>
      </c>
      <c r="C326" s="1" t="s">
        <v>1084</v>
      </c>
      <c r="D326" s="1" t="s">
        <v>24</v>
      </c>
      <c r="E326" s="1" t="s">
        <v>1085</v>
      </c>
      <c r="F326" s="1">
        <v>501205</v>
      </c>
      <c r="G326" s="1">
        <v>230001452</v>
      </c>
      <c r="H326" s="1">
        <v>3200027455</v>
      </c>
      <c r="I326" s="3">
        <v>44844</v>
      </c>
      <c r="J326" s="2">
        <v>1</v>
      </c>
      <c r="K326" s="4">
        <v>2500</v>
      </c>
      <c r="L326" s="5">
        <v>0</v>
      </c>
      <c r="M326" s="5">
        <v>0</v>
      </c>
      <c r="N326" s="6">
        <v>2500</v>
      </c>
      <c r="O326" s="43" t="s">
        <v>1086</v>
      </c>
      <c r="P326" s="1" t="s">
        <v>1087</v>
      </c>
      <c r="Q326" s="36" t="s">
        <v>1088</v>
      </c>
    </row>
    <row r="327" spans="1:17" ht="30" customHeight="1">
      <c r="A327" s="1" t="s">
        <v>463</v>
      </c>
      <c r="B327" s="2">
        <v>560</v>
      </c>
      <c r="C327" s="1" t="s">
        <v>1089</v>
      </c>
      <c r="D327" s="1" t="s">
        <v>32</v>
      </c>
      <c r="E327" s="1" t="s">
        <v>1090</v>
      </c>
      <c r="F327" s="1">
        <v>500668</v>
      </c>
      <c r="G327" s="1">
        <v>210022327</v>
      </c>
      <c r="H327" s="1">
        <v>3200027364</v>
      </c>
      <c r="I327" s="3">
        <v>44854</v>
      </c>
      <c r="J327" s="2">
        <v>3</v>
      </c>
      <c r="K327" s="4">
        <v>246.3</v>
      </c>
      <c r="L327" s="5">
        <v>0.21</v>
      </c>
      <c r="M327" s="5">
        <v>51.722999999999999</v>
      </c>
      <c r="N327" s="6">
        <v>298.02300000000002</v>
      </c>
      <c r="O327" s="43" t="s">
        <v>1091</v>
      </c>
      <c r="P327" s="1" t="s">
        <v>1092</v>
      </c>
      <c r="Q327" s="36" t="s">
        <v>1093</v>
      </c>
    </row>
    <row r="328" spans="1:17" ht="26.4" customHeight="1">
      <c r="A328" s="1" t="s">
        <v>463</v>
      </c>
      <c r="B328" s="2">
        <v>563</v>
      </c>
      <c r="C328" s="1" t="s">
        <v>1094</v>
      </c>
      <c r="D328" s="1" t="s">
        <v>32</v>
      </c>
      <c r="E328" s="1" t="s">
        <v>1095</v>
      </c>
      <c r="F328" s="1">
        <v>504203</v>
      </c>
      <c r="G328" s="1">
        <v>210022333</v>
      </c>
      <c r="H328" s="1">
        <v>3200027412</v>
      </c>
      <c r="I328" s="3">
        <v>44865</v>
      </c>
      <c r="J328" s="2">
        <v>3</v>
      </c>
      <c r="K328" s="4">
        <v>5876.15</v>
      </c>
      <c r="L328" s="5">
        <v>0.21</v>
      </c>
      <c r="M328" s="5">
        <v>1233.9914999999999</v>
      </c>
      <c r="N328" s="6">
        <v>7110.1414999999997</v>
      </c>
      <c r="O328" s="43">
        <v>44867</v>
      </c>
      <c r="P328" s="1" t="s">
        <v>413</v>
      </c>
      <c r="Q328" s="36" t="s">
        <v>414</v>
      </c>
    </row>
    <row r="329" spans="1:17" ht="39" customHeight="1">
      <c r="A329" s="1" t="s">
        <v>463</v>
      </c>
      <c r="B329" s="2">
        <v>564</v>
      </c>
      <c r="C329" s="1" t="s">
        <v>1096</v>
      </c>
      <c r="D329" s="1" t="s">
        <v>32</v>
      </c>
      <c r="E329" s="1" t="s">
        <v>1097</v>
      </c>
      <c r="F329" s="1">
        <v>503641</v>
      </c>
      <c r="G329" s="1">
        <v>210022340</v>
      </c>
      <c r="H329" s="1">
        <v>3200027387</v>
      </c>
      <c r="I329" s="3">
        <v>44855</v>
      </c>
      <c r="J329" s="2">
        <v>3</v>
      </c>
      <c r="K329" s="4">
        <v>1567.3</v>
      </c>
      <c r="L329" s="5">
        <v>0.21</v>
      </c>
      <c r="M329" s="5">
        <v>329.13299999999998</v>
      </c>
      <c r="N329" s="6">
        <v>1896.433</v>
      </c>
      <c r="O329" s="43">
        <v>44895</v>
      </c>
      <c r="P329" s="1" t="s">
        <v>1098</v>
      </c>
      <c r="Q329" s="36" t="s">
        <v>1099</v>
      </c>
    </row>
    <row r="330" spans="1:17" ht="39" customHeight="1">
      <c r="A330" s="1" t="s">
        <v>463</v>
      </c>
      <c r="B330" s="2">
        <v>566</v>
      </c>
      <c r="C330" s="1" t="s">
        <v>1100</v>
      </c>
      <c r="D330" s="1" t="s">
        <v>32</v>
      </c>
      <c r="E330" s="1" t="s">
        <v>1101</v>
      </c>
      <c r="F330" s="1">
        <v>505140</v>
      </c>
      <c r="G330" s="1">
        <v>210022334</v>
      </c>
      <c r="H330" s="1">
        <v>3200027382</v>
      </c>
      <c r="I330" s="3">
        <v>44854</v>
      </c>
      <c r="J330" s="2">
        <v>1</v>
      </c>
      <c r="K330" s="4">
        <v>1175</v>
      </c>
      <c r="L330" s="5">
        <v>0.21</v>
      </c>
      <c r="M330" s="5">
        <v>246.75</v>
      </c>
      <c r="N330" s="6">
        <v>1421.75</v>
      </c>
      <c r="O330" s="43">
        <v>44854</v>
      </c>
      <c r="P330" s="1" t="s">
        <v>1102</v>
      </c>
      <c r="Q330" s="36" t="s">
        <v>1103</v>
      </c>
    </row>
    <row r="331" spans="1:17" ht="34.200000000000003" customHeight="1">
      <c r="A331" s="1" t="s">
        <v>463</v>
      </c>
      <c r="B331" s="2">
        <v>567</v>
      </c>
      <c r="C331" s="1" t="s">
        <v>1104</v>
      </c>
      <c r="D331" s="1" t="s">
        <v>32</v>
      </c>
      <c r="E331" s="1" t="s">
        <v>1105</v>
      </c>
      <c r="F331" s="1">
        <v>505031</v>
      </c>
      <c r="G331" s="1">
        <v>210022339</v>
      </c>
      <c r="H331" s="1">
        <v>3200027381</v>
      </c>
      <c r="I331" s="3">
        <v>44854</v>
      </c>
      <c r="J331" s="2">
        <v>3</v>
      </c>
      <c r="K331" s="4">
        <v>1815.72</v>
      </c>
      <c r="L331" s="5">
        <v>0</v>
      </c>
      <c r="M331" s="5">
        <v>0</v>
      </c>
      <c r="N331" s="6">
        <v>1815.72</v>
      </c>
      <c r="O331" s="43">
        <v>44879</v>
      </c>
      <c r="P331" s="1" t="s">
        <v>357</v>
      </c>
      <c r="Q331" s="36" t="s">
        <v>358</v>
      </c>
    </row>
    <row r="332" spans="1:17" ht="37.200000000000003" customHeight="1">
      <c r="A332" s="1" t="s">
        <v>463</v>
      </c>
      <c r="B332" s="2">
        <v>568</v>
      </c>
      <c r="C332" s="1" t="s">
        <v>1106</v>
      </c>
      <c r="D332" s="1" t="s">
        <v>32</v>
      </c>
      <c r="E332" s="1" t="s">
        <v>1107</v>
      </c>
      <c r="F332" s="1">
        <v>501669</v>
      </c>
      <c r="G332" s="1">
        <v>210022341</v>
      </c>
      <c r="H332" s="1">
        <v>3200027380</v>
      </c>
      <c r="I332" s="3">
        <v>44854</v>
      </c>
      <c r="J332" s="2">
        <v>3</v>
      </c>
      <c r="K332" s="4">
        <v>343.53</v>
      </c>
      <c r="L332" s="5">
        <v>0.21</v>
      </c>
      <c r="M332" s="5">
        <v>72.141299999999987</v>
      </c>
      <c r="N332" s="6">
        <v>415.67129999999997</v>
      </c>
      <c r="O332" s="43">
        <v>44865</v>
      </c>
      <c r="P332" s="1" t="s">
        <v>645</v>
      </c>
      <c r="Q332" s="36" t="s">
        <v>646</v>
      </c>
    </row>
    <row r="333" spans="1:17" ht="31.2" customHeight="1">
      <c r="A333" s="1" t="s">
        <v>463</v>
      </c>
      <c r="B333" s="2">
        <v>569</v>
      </c>
      <c r="C333" s="1" t="s">
        <v>1108</v>
      </c>
      <c r="D333" s="1" t="s">
        <v>32</v>
      </c>
      <c r="E333" s="1" t="s">
        <v>1109</v>
      </c>
      <c r="F333" s="1">
        <v>503509</v>
      </c>
      <c r="G333" s="1">
        <v>210022346</v>
      </c>
      <c r="H333" s="1">
        <v>3200027379</v>
      </c>
      <c r="I333" s="3">
        <v>44854</v>
      </c>
      <c r="J333" s="2">
        <v>3</v>
      </c>
      <c r="K333" s="4">
        <v>850</v>
      </c>
      <c r="L333" s="5">
        <v>0.21</v>
      </c>
      <c r="M333" s="5">
        <v>178.5</v>
      </c>
      <c r="N333" s="6">
        <v>1028.5</v>
      </c>
      <c r="O333" s="43">
        <v>44860</v>
      </c>
      <c r="P333" s="1" t="s">
        <v>364</v>
      </c>
      <c r="Q333" s="36" t="s">
        <v>1309</v>
      </c>
    </row>
    <row r="334" spans="1:17" ht="33" customHeight="1">
      <c r="A334" s="1" t="s">
        <v>463</v>
      </c>
      <c r="B334" s="2">
        <v>570</v>
      </c>
      <c r="C334" s="1" t="s">
        <v>1110</v>
      </c>
      <c r="D334" s="1" t="s">
        <v>32</v>
      </c>
      <c r="E334" s="1" t="s">
        <v>1111</v>
      </c>
      <c r="F334" s="1">
        <v>501669</v>
      </c>
      <c r="G334" s="1">
        <v>210022347</v>
      </c>
      <c r="H334" s="1">
        <v>3200027378</v>
      </c>
      <c r="I334" s="3">
        <v>44854</v>
      </c>
      <c r="J334" s="2">
        <v>3</v>
      </c>
      <c r="K334" s="4">
        <v>26.99</v>
      </c>
      <c r="L334" s="5">
        <v>0.21</v>
      </c>
      <c r="M334" s="5">
        <v>5.6678999999999995</v>
      </c>
      <c r="N334" s="6">
        <v>32.657899999999998</v>
      </c>
      <c r="O334" s="43">
        <v>44865</v>
      </c>
      <c r="P334" s="1" t="s">
        <v>645</v>
      </c>
      <c r="Q334" s="36" t="s">
        <v>646</v>
      </c>
    </row>
    <row r="335" spans="1:17" ht="33" customHeight="1">
      <c r="A335" s="1" t="s">
        <v>463</v>
      </c>
      <c r="B335" s="2">
        <v>571</v>
      </c>
      <c r="C335" s="1" t="s">
        <v>724</v>
      </c>
      <c r="D335" s="1" t="s">
        <v>32</v>
      </c>
      <c r="E335" s="1" t="s">
        <v>1112</v>
      </c>
      <c r="F335" s="1">
        <v>504713</v>
      </c>
      <c r="G335" s="1">
        <v>210022348</v>
      </c>
      <c r="H335" s="1">
        <v>3200027377</v>
      </c>
      <c r="I335" s="3">
        <v>44855</v>
      </c>
      <c r="J335" s="2">
        <v>1</v>
      </c>
      <c r="K335" s="4">
        <v>754</v>
      </c>
      <c r="L335" s="5">
        <v>0.21</v>
      </c>
      <c r="M335" s="5">
        <v>158.34</v>
      </c>
      <c r="N335" s="6">
        <v>912.34</v>
      </c>
      <c r="O335" s="43" t="s">
        <v>1113</v>
      </c>
      <c r="P335" s="1" t="s">
        <v>726</v>
      </c>
      <c r="Q335" s="36" t="s">
        <v>727</v>
      </c>
    </row>
    <row r="336" spans="1:17" ht="33.6" customHeight="1">
      <c r="A336" s="1" t="s">
        <v>463</v>
      </c>
      <c r="B336" s="2">
        <v>573</v>
      </c>
      <c r="C336" s="1" t="s">
        <v>1114</v>
      </c>
      <c r="D336" s="1" t="s">
        <v>32</v>
      </c>
      <c r="E336" s="1" t="s">
        <v>1115</v>
      </c>
      <c r="F336" s="1">
        <v>505141</v>
      </c>
      <c r="G336" s="1">
        <v>210022344</v>
      </c>
      <c r="H336" s="1">
        <v>3200027383</v>
      </c>
      <c r="I336" s="3">
        <v>44855</v>
      </c>
      <c r="J336" s="2">
        <v>1</v>
      </c>
      <c r="K336" s="4">
        <v>276.95999999999998</v>
      </c>
      <c r="L336" s="5">
        <v>0</v>
      </c>
      <c r="M336" s="5">
        <v>0</v>
      </c>
      <c r="N336" s="6">
        <v>276.95999999999998</v>
      </c>
      <c r="O336" s="43">
        <v>44859</v>
      </c>
      <c r="P336" s="1" t="s">
        <v>1116</v>
      </c>
      <c r="Q336" s="36" t="s">
        <v>1117</v>
      </c>
    </row>
    <row r="337" spans="1:17" ht="36.6" customHeight="1">
      <c r="A337" s="1" t="s">
        <v>463</v>
      </c>
      <c r="B337" s="2">
        <v>574</v>
      </c>
      <c r="C337" s="1" t="s">
        <v>1118</v>
      </c>
      <c r="D337" s="1" t="s">
        <v>24</v>
      </c>
      <c r="E337" s="1" t="s">
        <v>1119</v>
      </c>
      <c r="F337" s="1">
        <v>505142</v>
      </c>
      <c r="G337" s="1">
        <v>210022338</v>
      </c>
      <c r="H337" s="1" t="s">
        <v>1120</v>
      </c>
      <c r="I337" s="3">
        <v>44855</v>
      </c>
      <c r="J337" s="2">
        <v>1</v>
      </c>
      <c r="K337" s="4">
        <v>5068.8100000000004</v>
      </c>
      <c r="L337" s="5">
        <v>0</v>
      </c>
      <c r="M337" s="5">
        <v>0</v>
      </c>
      <c r="N337" s="6">
        <v>5068.8100000000004</v>
      </c>
      <c r="O337" s="43" t="s">
        <v>1121</v>
      </c>
      <c r="P337" s="1" t="s">
        <v>1122</v>
      </c>
      <c r="Q337" s="36" t="s">
        <v>1123</v>
      </c>
    </row>
    <row r="338" spans="1:17" ht="33" customHeight="1">
      <c r="A338" s="1" t="s">
        <v>463</v>
      </c>
      <c r="B338" s="2">
        <v>575</v>
      </c>
      <c r="C338" s="1" t="s">
        <v>1124</v>
      </c>
      <c r="D338" s="1" t="s">
        <v>1125</v>
      </c>
      <c r="E338" s="1"/>
      <c r="F338" s="1"/>
      <c r="G338" s="1" t="s">
        <v>1125</v>
      </c>
      <c r="H338" s="1" t="s">
        <v>1125</v>
      </c>
      <c r="I338" s="3" t="s">
        <v>1125</v>
      </c>
      <c r="J338" s="2"/>
      <c r="K338" s="4"/>
      <c r="L338" s="5"/>
      <c r="M338" s="5"/>
      <c r="N338" s="6"/>
      <c r="O338" s="43" t="s">
        <v>1125</v>
      </c>
      <c r="P338" s="1" t="s">
        <v>1125</v>
      </c>
      <c r="Q338" s="36"/>
    </row>
    <row r="339" spans="1:17" ht="31.2" customHeight="1">
      <c r="A339" s="1" t="s">
        <v>463</v>
      </c>
      <c r="B339" s="2">
        <v>577</v>
      </c>
      <c r="C339" s="1" t="s">
        <v>1126</v>
      </c>
      <c r="D339" s="1" t="s">
        <v>32</v>
      </c>
      <c r="E339" s="1" t="s">
        <v>1127</v>
      </c>
      <c r="F339" s="1">
        <v>500173</v>
      </c>
      <c r="G339" s="1">
        <v>210022247</v>
      </c>
      <c r="H339" s="1">
        <v>3200027385</v>
      </c>
      <c r="I339" s="3">
        <v>44855</v>
      </c>
      <c r="J339" s="2">
        <v>3</v>
      </c>
      <c r="K339" s="4">
        <v>5410.24</v>
      </c>
      <c r="L339" s="5">
        <v>0</v>
      </c>
      <c r="M339" s="5">
        <v>0</v>
      </c>
      <c r="N339" s="6">
        <v>5410.24</v>
      </c>
      <c r="O339" s="43" t="s">
        <v>1128</v>
      </c>
      <c r="P339" s="1" t="s">
        <v>1129</v>
      </c>
      <c r="Q339" s="36" t="s">
        <v>1130</v>
      </c>
    </row>
    <row r="340" spans="1:17" ht="36" customHeight="1">
      <c r="A340" s="1" t="s">
        <v>463</v>
      </c>
      <c r="B340" s="2">
        <v>579</v>
      </c>
      <c r="C340" s="1" t="s">
        <v>1131</v>
      </c>
      <c r="D340" s="1" t="s">
        <v>32</v>
      </c>
      <c r="E340" s="1" t="s">
        <v>1132</v>
      </c>
      <c r="F340" s="1">
        <v>504862</v>
      </c>
      <c r="G340" s="1">
        <v>210022349</v>
      </c>
      <c r="H340" s="1">
        <v>3200027396</v>
      </c>
      <c r="I340" s="3">
        <v>44859</v>
      </c>
      <c r="J340" s="2">
        <v>3</v>
      </c>
      <c r="K340" s="4">
        <v>110.9</v>
      </c>
      <c r="L340" s="5">
        <v>0</v>
      </c>
      <c r="M340" s="5">
        <v>0</v>
      </c>
      <c r="N340" s="6">
        <v>110.9</v>
      </c>
      <c r="O340" s="43">
        <v>44886</v>
      </c>
      <c r="P340" s="1" t="s">
        <v>164</v>
      </c>
      <c r="Q340" s="36" t="s">
        <v>165</v>
      </c>
    </row>
    <row r="341" spans="1:17" ht="27.6" customHeight="1">
      <c r="A341" s="1" t="s">
        <v>463</v>
      </c>
      <c r="B341" s="2">
        <v>580</v>
      </c>
      <c r="C341" s="1" t="s">
        <v>1133</v>
      </c>
      <c r="D341" s="1" t="s">
        <v>32</v>
      </c>
      <c r="E341" s="1" t="s">
        <v>1134</v>
      </c>
      <c r="F341" s="1">
        <v>504862</v>
      </c>
      <c r="G341" s="1">
        <v>210022356</v>
      </c>
      <c r="H341" s="1">
        <v>3200027397</v>
      </c>
      <c r="I341" s="3">
        <v>44859</v>
      </c>
      <c r="J341" s="2">
        <v>3</v>
      </c>
      <c r="K341" s="4">
        <v>31.24</v>
      </c>
      <c r="L341" s="5">
        <v>0</v>
      </c>
      <c r="M341" s="5">
        <v>0</v>
      </c>
      <c r="N341" s="6">
        <v>31.24</v>
      </c>
      <c r="O341" s="43">
        <v>44866</v>
      </c>
      <c r="P341" s="1" t="s">
        <v>164</v>
      </c>
      <c r="Q341" s="36" t="s">
        <v>165</v>
      </c>
    </row>
    <row r="342" spans="1:17" ht="33.6" customHeight="1">
      <c r="A342" s="1" t="s">
        <v>463</v>
      </c>
      <c r="B342" s="2">
        <v>581</v>
      </c>
      <c r="C342" s="1" t="s">
        <v>1135</v>
      </c>
      <c r="D342" s="1" t="s">
        <v>32</v>
      </c>
      <c r="E342" s="1" t="s">
        <v>1136</v>
      </c>
      <c r="F342" s="1">
        <v>504862</v>
      </c>
      <c r="G342" s="1">
        <v>210022359</v>
      </c>
      <c r="H342" s="1">
        <v>3200027398</v>
      </c>
      <c r="I342" s="3">
        <v>44859</v>
      </c>
      <c r="J342" s="2">
        <v>3</v>
      </c>
      <c r="K342" s="4">
        <v>95.52</v>
      </c>
      <c r="L342" s="5">
        <v>0</v>
      </c>
      <c r="M342" s="5">
        <v>0</v>
      </c>
      <c r="N342" s="6">
        <v>95.52</v>
      </c>
      <c r="O342" s="43">
        <v>44866</v>
      </c>
      <c r="P342" s="1" t="s">
        <v>164</v>
      </c>
      <c r="Q342" s="36" t="s">
        <v>165</v>
      </c>
    </row>
    <row r="343" spans="1:17" ht="34.799999999999997" customHeight="1">
      <c r="A343" s="1" t="s">
        <v>463</v>
      </c>
      <c r="B343" s="2">
        <v>582</v>
      </c>
      <c r="C343" s="1" t="s">
        <v>1137</v>
      </c>
      <c r="D343" s="1" t="s">
        <v>32</v>
      </c>
      <c r="E343" s="1" t="s">
        <v>1138</v>
      </c>
      <c r="F343" s="1">
        <v>504301</v>
      </c>
      <c r="G343" s="1">
        <v>210022350</v>
      </c>
      <c r="H343" s="1">
        <v>3200027400</v>
      </c>
      <c r="I343" s="3">
        <v>44865</v>
      </c>
      <c r="J343" s="2">
        <v>3</v>
      </c>
      <c r="K343" s="4">
        <v>1300.45</v>
      </c>
      <c r="L343" s="5">
        <v>0.21</v>
      </c>
      <c r="M343" s="5">
        <v>273.09449999999998</v>
      </c>
      <c r="N343" s="6">
        <v>1573.5445</v>
      </c>
      <c r="O343" s="43">
        <v>44884</v>
      </c>
      <c r="P343" s="1" t="s">
        <v>52</v>
      </c>
      <c r="Q343" s="36" t="s">
        <v>53</v>
      </c>
    </row>
    <row r="344" spans="1:17" ht="33.6" customHeight="1">
      <c r="A344" s="1" t="s">
        <v>463</v>
      </c>
      <c r="B344" s="2">
        <v>583</v>
      </c>
      <c r="C344" s="1" t="s">
        <v>1139</v>
      </c>
      <c r="D344" s="1" t="s">
        <v>32</v>
      </c>
      <c r="E344" s="1" t="s">
        <v>1140</v>
      </c>
      <c r="F344" s="1">
        <v>504301</v>
      </c>
      <c r="G344" s="1">
        <v>210022352</v>
      </c>
      <c r="H344" s="1">
        <v>3200027401</v>
      </c>
      <c r="I344" s="3">
        <v>44865</v>
      </c>
      <c r="J344" s="2">
        <v>3</v>
      </c>
      <c r="K344" s="4">
        <v>3264.45</v>
      </c>
      <c r="L344" s="5">
        <v>0.21</v>
      </c>
      <c r="M344" s="5">
        <v>685.53449999999998</v>
      </c>
      <c r="N344" s="6">
        <v>3949.9844999999996</v>
      </c>
      <c r="O344" s="43">
        <v>44884</v>
      </c>
      <c r="P344" s="1" t="s">
        <v>52</v>
      </c>
      <c r="Q344" s="36" t="s">
        <v>53</v>
      </c>
    </row>
    <row r="345" spans="1:17" ht="32.4" customHeight="1">
      <c r="A345" s="1" t="s">
        <v>463</v>
      </c>
      <c r="B345" s="2">
        <v>587</v>
      </c>
      <c r="C345" s="1" t="s">
        <v>1141</v>
      </c>
      <c r="D345" s="1" t="s">
        <v>24</v>
      </c>
      <c r="E345" s="1" t="s">
        <v>1142</v>
      </c>
      <c r="F345" s="1">
        <v>504578</v>
      </c>
      <c r="G345" s="1">
        <v>210022360</v>
      </c>
      <c r="H345" s="1">
        <v>3200027406</v>
      </c>
      <c r="I345" s="3">
        <v>44865</v>
      </c>
      <c r="J345" s="2">
        <v>1</v>
      </c>
      <c r="K345" s="4">
        <v>250</v>
      </c>
      <c r="L345" s="5">
        <v>0</v>
      </c>
      <c r="M345" s="5">
        <v>0</v>
      </c>
      <c r="N345" s="6">
        <v>250</v>
      </c>
      <c r="O345" s="43" t="s">
        <v>1143</v>
      </c>
      <c r="P345" s="1" t="s">
        <v>237</v>
      </c>
      <c r="Q345" s="36" t="s">
        <v>238</v>
      </c>
    </row>
    <row r="346" spans="1:17" ht="41.4" customHeight="1">
      <c r="A346" s="1" t="s">
        <v>463</v>
      </c>
      <c r="B346" s="2">
        <v>589</v>
      </c>
      <c r="C346" s="1" t="s">
        <v>1144</v>
      </c>
      <c r="D346" s="1" t="s">
        <v>32</v>
      </c>
      <c r="E346" s="1" t="s">
        <v>1145</v>
      </c>
      <c r="F346" s="1">
        <v>504025</v>
      </c>
      <c r="G346" s="1">
        <v>210022376</v>
      </c>
      <c r="H346" s="1">
        <v>3200027413</v>
      </c>
      <c r="I346" s="3">
        <v>44862</v>
      </c>
      <c r="J346" s="2">
        <v>1</v>
      </c>
      <c r="K346" s="4">
        <v>7638.38</v>
      </c>
      <c r="L346" s="5">
        <v>0.21</v>
      </c>
      <c r="M346" s="5">
        <v>1604.0598</v>
      </c>
      <c r="N346" s="6">
        <v>9242.4398000000001</v>
      </c>
      <c r="O346" s="43">
        <v>44876</v>
      </c>
      <c r="P346" s="1" t="s">
        <v>242</v>
      </c>
      <c r="Q346" s="36" t="s">
        <v>243</v>
      </c>
    </row>
    <row r="347" spans="1:17" ht="27" customHeight="1">
      <c r="A347" s="1" t="s">
        <v>463</v>
      </c>
      <c r="B347" s="2">
        <v>590</v>
      </c>
      <c r="C347" s="1" t="s">
        <v>1146</v>
      </c>
      <c r="D347" s="1" t="s">
        <v>32</v>
      </c>
      <c r="E347" s="1" t="s">
        <v>1147</v>
      </c>
      <c r="F347" s="1">
        <v>505140</v>
      </c>
      <c r="G347" s="1">
        <v>210022351</v>
      </c>
      <c r="H347" s="1">
        <v>3200027418</v>
      </c>
      <c r="I347" s="3">
        <v>44865</v>
      </c>
      <c r="J347" s="2">
        <v>1</v>
      </c>
      <c r="K347" s="4">
        <v>191.59</v>
      </c>
      <c r="L347" s="5">
        <v>0.21</v>
      </c>
      <c r="M347" s="5">
        <v>40.233899999999998</v>
      </c>
      <c r="N347" s="6">
        <v>231.82390000000001</v>
      </c>
      <c r="O347" s="43">
        <v>44865</v>
      </c>
      <c r="P347" s="1" t="s">
        <v>1102</v>
      </c>
      <c r="Q347" s="36" t="s">
        <v>1103</v>
      </c>
    </row>
    <row r="348" spans="1:17" ht="36" customHeight="1">
      <c r="A348" s="1" t="s">
        <v>463</v>
      </c>
      <c r="B348" s="2">
        <v>591</v>
      </c>
      <c r="C348" s="1" t="s">
        <v>1148</v>
      </c>
      <c r="D348" s="1" t="s">
        <v>32</v>
      </c>
      <c r="E348" s="1" t="s">
        <v>1149</v>
      </c>
      <c r="F348" s="1">
        <v>504862</v>
      </c>
      <c r="G348" s="1">
        <v>210022367</v>
      </c>
      <c r="H348" s="1">
        <v>3200027417</v>
      </c>
      <c r="I348" s="3">
        <v>44865</v>
      </c>
      <c r="J348" s="2">
        <v>3</v>
      </c>
      <c r="K348" s="4">
        <v>36.200000000000003</v>
      </c>
      <c r="L348" s="5">
        <v>0</v>
      </c>
      <c r="M348" s="5">
        <v>0</v>
      </c>
      <c r="N348" s="6">
        <v>36.200000000000003</v>
      </c>
      <c r="O348" s="43">
        <v>44865</v>
      </c>
      <c r="P348" s="1" t="s">
        <v>164</v>
      </c>
      <c r="Q348" s="36" t="s">
        <v>165</v>
      </c>
    </row>
    <row r="349" spans="1:17" ht="35.4" customHeight="1">
      <c r="A349" s="1" t="s">
        <v>463</v>
      </c>
      <c r="B349" s="2">
        <v>592</v>
      </c>
      <c r="C349" s="1" t="s">
        <v>1150</v>
      </c>
      <c r="D349" s="1" t="s">
        <v>32</v>
      </c>
      <c r="E349" s="1" t="s">
        <v>1151</v>
      </c>
      <c r="F349" s="1">
        <v>504203</v>
      </c>
      <c r="G349" s="1">
        <v>210022368</v>
      </c>
      <c r="H349" s="1">
        <v>3200027416</v>
      </c>
      <c r="I349" s="3">
        <v>44863</v>
      </c>
      <c r="J349" s="2">
        <v>1</v>
      </c>
      <c r="K349" s="4">
        <v>231</v>
      </c>
      <c r="L349" s="5">
        <v>0.21</v>
      </c>
      <c r="M349" s="5">
        <v>48.51</v>
      </c>
      <c r="N349" s="6">
        <v>279.51</v>
      </c>
      <c r="O349" s="43">
        <v>44872</v>
      </c>
      <c r="P349" s="1" t="s">
        <v>413</v>
      </c>
      <c r="Q349" s="36" t="s">
        <v>414</v>
      </c>
    </row>
    <row r="350" spans="1:17" ht="36" customHeight="1">
      <c r="A350" s="1" t="s">
        <v>463</v>
      </c>
      <c r="B350" s="2">
        <v>593</v>
      </c>
      <c r="C350" s="1" t="s">
        <v>1152</v>
      </c>
      <c r="D350" s="1" t="s">
        <v>32</v>
      </c>
      <c r="E350" s="1" t="s">
        <v>1153</v>
      </c>
      <c r="F350" s="1">
        <v>500793</v>
      </c>
      <c r="G350" s="1">
        <v>210022371</v>
      </c>
      <c r="H350" s="1">
        <v>3200027414</v>
      </c>
      <c r="I350" s="3">
        <v>44863</v>
      </c>
      <c r="J350" s="2">
        <v>1</v>
      </c>
      <c r="K350" s="4">
        <v>3960</v>
      </c>
      <c r="L350" s="5">
        <v>0.21</v>
      </c>
      <c r="M350" s="5">
        <v>831.6</v>
      </c>
      <c r="N350" s="6">
        <v>4791.6000000000004</v>
      </c>
      <c r="O350" s="43">
        <v>44926</v>
      </c>
      <c r="P350" s="1" t="s">
        <v>285</v>
      </c>
      <c r="Q350" s="36" t="s">
        <v>286</v>
      </c>
    </row>
    <row r="351" spans="1:17" ht="37.200000000000003" customHeight="1">
      <c r="A351" s="1" t="s">
        <v>463</v>
      </c>
      <c r="B351" s="2">
        <v>594</v>
      </c>
      <c r="C351" s="1" t="s">
        <v>1154</v>
      </c>
      <c r="D351" s="1" t="s">
        <v>32</v>
      </c>
      <c r="E351" s="1" t="s">
        <v>1155</v>
      </c>
      <c r="F351" s="1">
        <v>504716</v>
      </c>
      <c r="G351" s="1">
        <v>210022374</v>
      </c>
      <c r="H351" s="1">
        <v>3200027415</v>
      </c>
      <c r="I351" s="3">
        <v>44863</v>
      </c>
      <c r="J351" s="2">
        <v>3</v>
      </c>
      <c r="K351" s="4">
        <v>3657</v>
      </c>
      <c r="L351" s="5">
        <v>0.21</v>
      </c>
      <c r="M351" s="5">
        <v>767.97</v>
      </c>
      <c r="N351" s="6">
        <v>4424.97</v>
      </c>
      <c r="O351" s="43">
        <v>44869</v>
      </c>
      <c r="P351" s="1" t="s">
        <v>1156</v>
      </c>
      <c r="Q351" s="36" t="s">
        <v>1309</v>
      </c>
    </row>
    <row r="352" spans="1:17" ht="25.8" customHeight="1">
      <c r="A352" s="1" t="s">
        <v>463</v>
      </c>
      <c r="B352" s="2">
        <v>595</v>
      </c>
      <c r="C352" s="1" t="s">
        <v>1157</v>
      </c>
      <c r="D352" s="1" t="s">
        <v>32</v>
      </c>
      <c r="E352" s="1" t="s">
        <v>1158</v>
      </c>
      <c r="F352" s="1">
        <v>504862</v>
      </c>
      <c r="G352" s="1">
        <v>210022378</v>
      </c>
      <c r="H352" s="1">
        <v>3200027420</v>
      </c>
      <c r="I352" s="3">
        <v>44865</v>
      </c>
      <c r="J352" s="2">
        <v>3</v>
      </c>
      <c r="K352" s="4">
        <v>62.8</v>
      </c>
      <c r="L352" s="5">
        <v>0</v>
      </c>
      <c r="M352" s="5">
        <v>0</v>
      </c>
      <c r="N352" s="6">
        <v>62.8</v>
      </c>
      <c r="O352" s="43">
        <v>44867</v>
      </c>
      <c r="P352" s="1" t="s">
        <v>164</v>
      </c>
      <c r="Q352" s="36" t="s">
        <v>165</v>
      </c>
    </row>
    <row r="353" spans="1:17" ht="36.6" customHeight="1">
      <c r="A353" s="1" t="s">
        <v>463</v>
      </c>
      <c r="B353" s="2">
        <v>596</v>
      </c>
      <c r="C353" s="1" t="s">
        <v>1159</v>
      </c>
      <c r="D353" s="1" t="s">
        <v>32</v>
      </c>
      <c r="E353" s="1" t="s">
        <v>1160</v>
      </c>
      <c r="F353" s="1">
        <v>504185</v>
      </c>
      <c r="G353" s="1">
        <v>210022380</v>
      </c>
      <c r="H353" s="1">
        <v>3200027423</v>
      </c>
      <c r="I353" s="3">
        <v>44868</v>
      </c>
      <c r="J353" s="2">
        <v>2</v>
      </c>
      <c r="K353" s="4">
        <v>500</v>
      </c>
      <c r="L353" s="5">
        <v>0.21</v>
      </c>
      <c r="M353" s="5">
        <v>105</v>
      </c>
      <c r="N353" s="6">
        <v>605</v>
      </c>
      <c r="O353" s="43" t="s">
        <v>1161</v>
      </c>
      <c r="P353" s="1" t="s">
        <v>1162</v>
      </c>
      <c r="Q353" s="36" t="s">
        <v>1163</v>
      </c>
    </row>
    <row r="354" spans="1:17" ht="38.4" customHeight="1">
      <c r="A354" s="1" t="s">
        <v>463</v>
      </c>
      <c r="B354" s="2">
        <v>597</v>
      </c>
      <c r="C354" s="1" t="s">
        <v>1164</v>
      </c>
      <c r="D354" s="1" t="s">
        <v>24</v>
      </c>
      <c r="E354" s="1" t="s">
        <v>1165</v>
      </c>
      <c r="F354" s="1">
        <v>505135</v>
      </c>
      <c r="G354" s="1">
        <v>210022377</v>
      </c>
      <c r="H354" s="1">
        <v>3200027424</v>
      </c>
      <c r="I354" s="3">
        <v>44868</v>
      </c>
      <c r="J354" s="2">
        <v>1</v>
      </c>
      <c r="K354" s="4">
        <v>1751.5</v>
      </c>
      <c r="L354" s="5">
        <v>0.21</v>
      </c>
      <c r="M354" s="5">
        <v>367.815</v>
      </c>
      <c r="N354" s="6">
        <v>2119.3150000000001</v>
      </c>
      <c r="O354" s="43" t="s">
        <v>1166</v>
      </c>
      <c r="P354" s="1" t="s">
        <v>1167</v>
      </c>
      <c r="Q354" s="36" t="s">
        <v>1168</v>
      </c>
    </row>
    <row r="355" spans="1:17" ht="40.799999999999997" customHeight="1">
      <c r="A355" s="1" t="s">
        <v>463</v>
      </c>
      <c r="B355" s="2">
        <v>598</v>
      </c>
      <c r="C355" s="1" t="s">
        <v>1169</v>
      </c>
      <c r="D355" s="1" t="s">
        <v>32</v>
      </c>
      <c r="E355" s="1" t="s">
        <v>1170</v>
      </c>
      <c r="F355" s="1">
        <v>501669</v>
      </c>
      <c r="G355" s="1">
        <v>210022382</v>
      </c>
      <c r="H355" s="1">
        <v>3200027421</v>
      </c>
      <c r="I355" s="3">
        <v>44868</v>
      </c>
      <c r="J355" s="2">
        <v>3</v>
      </c>
      <c r="K355" s="4">
        <v>1472.33</v>
      </c>
      <c r="L355" s="5">
        <v>0.21</v>
      </c>
      <c r="M355" s="5">
        <v>309.18929999999995</v>
      </c>
      <c r="N355" s="6">
        <v>1781.5192999999999</v>
      </c>
      <c r="O355" s="43" t="s">
        <v>1171</v>
      </c>
      <c r="P355" s="1" t="s">
        <v>645</v>
      </c>
      <c r="Q355" s="36" t="s">
        <v>646</v>
      </c>
    </row>
    <row r="356" spans="1:17" ht="36" customHeight="1">
      <c r="A356" s="1" t="s">
        <v>463</v>
      </c>
      <c r="B356" s="2">
        <v>599</v>
      </c>
      <c r="C356" s="1" t="s">
        <v>1172</v>
      </c>
      <c r="D356" s="1" t="s">
        <v>24</v>
      </c>
      <c r="E356" s="1" t="s">
        <v>1173</v>
      </c>
      <c r="F356" s="1">
        <v>505143</v>
      </c>
      <c r="G356" s="1">
        <v>210022381</v>
      </c>
      <c r="H356" s="1">
        <v>3200027422</v>
      </c>
      <c r="I356" s="3">
        <v>44868</v>
      </c>
      <c r="J356" s="2">
        <v>3</v>
      </c>
      <c r="K356" s="4">
        <v>1507.4</v>
      </c>
      <c r="L356" s="5">
        <v>0.1</v>
      </c>
      <c r="M356" s="5">
        <v>150.74</v>
      </c>
      <c r="N356" s="6">
        <v>1658.14</v>
      </c>
      <c r="O356" s="43">
        <v>44879</v>
      </c>
      <c r="P356" s="1" t="s">
        <v>1174</v>
      </c>
      <c r="Q356" s="36" t="s">
        <v>1175</v>
      </c>
    </row>
    <row r="357" spans="1:17" ht="45" customHeight="1">
      <c r="A357" s="1" t="s">
        <v>463</v>
      </c>
      <c r="B357" s="2">
        <v>600</v>
      </c>
      <c r="C357" s="1" t="s">
        <v>1176</v>
      </c>
      <c r="D357" s="1" t="s">
        <v>32</v>
      </c>
      <c r="E357" s="1" t="s">
        <v>1177</v>
      </c>
      <c r="F357" s="1">
        <v>504862</v>
      </c>
      <c r="G357" s="1">
        <v>210022385</v>
      </c>
      <c r="H357" s="1">
        <v>3200027428</v>
      </c>
      <c r="I357" s="3">
        <v>44874</v>
      </c>
      <c r="J357" s="2">
        <v>1</v>
      </c>
      <c r="K357" s="4">
        <v>34.619999999999997</v>
      </c>
      <c r="L357" s="5">
        <v>0</v>
      </c>
      <c r="M357" s="5">
        <v>0</v>
      </c>
      <c r="N357" s="6">
        <v>34.619999999999997</v>
      </c>
      <c r="O357" s="43">
        <v>44880</v>
      </c>
      <c r="P357" s="1" t="s">
        <v>164</v>
      </c>
      <c r="Q357" s="36" t="s">
        <v>165</v>
      </c>
    </row>
    <row r="358" spans="1:17" ht="33" customHeight="1">
      <c r="A358" s="1" t="s">
        <v>463</v>
      </c>
      <c r="B358" s="2">
        <v>603</v>
      </c>
      <c r="C358" s="1" t="s">
        <v>1178</v>
      </c>
      <c r="D358" s="1" t="s">
        <v>24</v>
      </c>
      <c r="E358" s="1" t="s">
        <v>1179</v>
      </c>
      <c r="F358" s="1">
        <v>505153</v>
      </c>
      <c r="G358" s="1">
        <v>210022379</v>
      </c>
      <c r="H358" s="1">
        <v>3200027431</v>
      </c>
      <c r="I358" s="3">
        <v>44874</v>
      </c>
      <c r="J358" s="2">
        <v>1</v>
      </c>
      <c r="K358" s="4">
        <v>1500</v>
      </c>
      <c r="L358" s="5">
        <v>0</v>
      </c>
      <c r="M358" s="5">
        <v>0</v>
      </c>
      <c r="N358" s="6">
        <v>1500</v>
      </c>
      <c r="O358" s="43" t="s">
        <v>1180</v>
      </c>
      <c r="P358" s="1" t="s">
        <v>1181</v>
      </c>
      <c r="Q358" s="36" t="s">
        <v>1182</v>
      </c>
    </row>
    <row r="359" spans="1:17" ht="35.4" customHeight="1">
      <c r="A359" s="1" t="s">
        <v>463</v>
      </c>
      <c r="B359" s="2">
        <v>604</v>
      </c>
      <c r="C359" s="1" t="s">
        <v>1183</v>
      </c>
      <c r="D359" s="1" t="s">
        <v>32</v>
      </c>
      <c r="E359" s="1" t="s">
        <v>1184</v>
      </c>
      <c r="F359" s="1">
        <v>500694</v>
      </c>
      <c r="G359" s="1">
        <v>210022390</v>
      </c>
      <c r="H359" s="1">
        <v>3200027432</v>
      </c>
      <c r="I359" s="3">
        <v>44874</v>
      </c>
      <c r="J359" s="2">
        <v>3</v>
      </c>
      <c r="K359" s="4">
        <v>395.6</v>
      </c>
      <c r="L359" s="5">
        <v>0.21</v>
      </c>
      <c r="M359" s="5">
        <v>83.076000000000008</v>
      </c>
      <c r="N359" s="6">
        <v>478.67600000000004</v>
      </c>
      <c r="O359" s="43">
        <v>44886</v>
      </c>
      <c r="P359" s="1" t="s">
        <v>858</v>
      </c>
      <c r="Q359" s="36" t="s">
        <v>161</v>
      </c>
    </row>
    <row r="360" spans="1:17" ht="42.6" customHeight="1">
      <c r="A360" s="1" t="s">
        <v>463</v>
      </c>
      <c r="B360" s="2">
        <v>605</v>
      </c>
      <c r="C360" s="1" t="s">
        <v>1185</v>
      </c>
      <c r="D360" s="1" t="s">
        <v>24</v>
      </c>
      <c r="E360" s="1" t="s">
        <v>1186</v>
      </c>
      <c r="F360" s="1">
        <v>501536</v>
      </c>
      <c r="G360" s="1">
        <v>210022392</v>
      </c>
      <c r="H360" s="1">
        <v>3200027433</v>
      </c>
      <c r="I360" s="3">
        <v>44874</v>
      </c>
      <c r="J360" s="2">
        <v>3</v>
      </c>
      <c r="K360" s="4">
        <v>679.2</v>
      </c>
      <c r="L360" s="5">
        <v>0.21</v>
      </c>
      <c r="M360" s="5">
        <v>142.63200000000001</v>
      </c>
      <c r="N360" s="6">
        <v>821.83200000000011</v>
      </c>
      <c r="O360" s="43">
        <v>44880</v>
      </c>
      <c r="P360" s="1" t="s">
        <v>1187</v>
      </c>
      <c r="Q360" s="36" t="s">
        <v>1188</v>
      </c>
    </row>
    <row r="361" spans="1:17" ht="30" customHeight="1">
      <c r="A361" s="1" t="s">
        <v>463</v>
      </c>
      <c r="B361" s="2">
        <v>606</v>
      </c>
      <c r="C361" s="1" t="s">
        <v>1189</v>
      </c>
      <c r="D361" s="1" t="s">
        <v>32</v>
      </c>
      <c r="E361" s="1" t="s">
        <v>1190</v>
      </c>
      <c r="F361" s="1">
        <v>500164</v>
      </c>
      <c r="G361" s="1">
        <v>210022391</v>
      </c>
      <c r="H361" s="1">
        <v>3200027436</v>
      </c>
      <c r="I361" s="3">
        <v>44876</v>
      </c>
      <c r="J361" s="2">
        <v>2</v>
      </c>
      <c r="K361" s="4">
        <v>13530</v>
      </c>
      <c r="L361" s="5">
        <v>0.21</v>
      </c>
      <c r="M361" s="5">
        <v>2841.2999999999997</v>
      </c>
      <c r="N361" s="6">
        <v>16371.3</v>
      </c>
      <c r="O361" s="43" t="s">
        <v>1191</v>
      </c>
      <c r="P361" s="1" t="s">
        <v>1192</v>
      </c>
      <c r="Q361" s="36" t="s">
        <v>1193</v>
      </c>
    </row>
    <row r="362" spans="1:17" ht="27" customHeight="1">
      <c r="A362" s="1" t="s">
        <v>463</v>
      </c>
      <c r="B362" s="2">
        <v>607</v>
      </c>
      <c r="C362" s="1" t="s">
        <v>1194</v>
      </c>
      <c r="D362" s="1" t="s">
        <v>24</v>
      </c>
      <c r="E362" s="1" t="s">
        <v>1195</v>
      </c>
      <c r="F362" s="1"/>
      <c r="G362" s="1">
        <v>220002482</v>
      </c>
      <c r="H362" s="1"/>
      <c r="I362" s="3">
        <v>44860</v>
      </c>
      <c r="J362" s="2">
        <v>1</v>
      </c>
      <c r="K362" s="4">
        <v>6000</v>
      </c>
      <c r="L362" s="5">
        <v>0.21</v>
      </c>
      <c r="M362" s="5">
        <v>1260</v>
      </c>
      <c r="N362" s="6">
        <v>7260</v>
      </c>
      <c r="O362" s="43">
        <v>45065</v>
      </c>
      <c r="P362" s="1" t="s">
        <v>1196</v>
      </c>
      <c r="Q362" s="36" t="s">
        <v>1351</v>
      </c>
    </row>
    <row r="363" spans="1:17" ht="28.2" customHeight="1">
      <c r="A363" s="1" t="s">
        <v>463</v>
      </c>
      <c r="B363" s="2">
        <v>608</v>
      </c>
      <c r="C363" s="1" t="s">
        <v>1197</v>
      </c>
      <c r="D363" s="1" t="s">
        <v>32</v>
      </c>
      <c r="E363" s="1" t="s">
        <v>1198</v>
      </c>
      <c r="F363" s="1">
        <v>504080</v>
      </c>
      <c r="G363" s="1">
        <v>210022389</v>
      </c>
      <c r="H363" s="1">
        <v>3200027443</v>
      </c>
      <c r="I363" s="3">
        <v>44873</v>
      </c>
      <c r="J363" s="2">
        <v>3</v>
      </c>
      <c r="K363" s="4">
        <v>1905.99</v>
      </c>
      <c r="L363" s="5">
        <v>0.04</v>
      </c>
      <c r="M363" s="5">
        <v>76.239999999999995</v>
      </c>
      <c r="N363" s="6">
        <v>1982.23</v>
      </c>
      <c r="O363" s="43">
        <v>44925</v>
      </c>
      <c r="P363" s="1" t="s">
        <v>188</v>
      </c>
      <c r="Q363" s="36" t="s">
        <v>1309</v>
      </c>
    </row>
    <row r="364" spans="1:17" ht="37.200000000000003" customHeight="1">
      <c r="A364" s="1" t="s">
        <v>463</v>
      </c>
      <c r="B364" s="2">
        <v>609</v>
      </c>
      <c r="C364" s="1" t="s">
        <v>1199</v>
      </c>
      <c r="D364" s="1" t="s">
        <v>32</v>
      </c>
      <c r="E364" s="1" t="s">
        <v>1200</v>
      </c>
      <c r="F364" s="1">
        <v>501669</v>
      </c>
      <c r="G364" s="1">
        <v>210022383</v>
      </c>
      <c r="H364" s="1">
        <v>3200027447</v>
      </c>
      <c r="I364" s="3">
        <v>44881</v>
      </c>
      <c r="J364" s="2">
        <v>3</v>
      </c>
      <c r="K364" s="4">
        <v>2474.75</v>
      </c>
      <c r="L364" s="5">
        <v>0.21</v>
      </c>
      <c r="M364" s="5">
        <v>519.69749999999999</v>
      </c>
      <c r="N364" s="6">
        <v>2994.4475000000002</v>
      </c>
      <c r="O364" s="43" t="s">
        <v>1201</v>
      </c>
      <c r="P364" s="1" t="s">
        <v>645</v>
      </c>
      <c r="Q364" s="36" t="s">
        <v>646</v>
      </c>
    </row>
    <row r="365" spans="1:17" ht="27.6" customHeight="1">
      <c r="A365" s="1" t="s">
        <v>463</v>
      </c>
      <c r="B365" s="2">
        <v>610</v>
      </c>
      <c r="C365" s="1" t="s">
        <v>1202</v>
      </c>
      <c r="D365" s="1" t="s">
        <v>32</v>
      </c>
      <c r="E365" s="1" t="s">
        <v>1203</v>
      </c>
      <c r="F365" s="1">
        <v>500017</v>
      </c>
      <c r="G365" s="1">
        <v>210022401</v>
      </c>
      <c r="H365" s="1">
        <v>3200027449</v>
      </c>
      <c r="I365" s="3">
        <v>44881</v>
      </c>
      <c r="J365" s="2">
        <v>1</v>
      </c>
      <c r="K365" s="4">
        <v>10000</v>
      </c>
      <c r="L365" s="5">
        <v>0.21</v>
      </c>
      <c r="M365" s="5">
        <v>2100</v>
      </c>
      <c r="N365" s="6">
        <v>12100</v>
      </c>
      <c r="O365" s="43" t="s">
        <v>1204</v>
      </c>
      <c r="P365" s="1" t="s">
        <v>57</v>
      </c>
      <c r="Q365" s="36" t="s">
        <v>58</v>
      </c>
    </row>
    <row r="366" spans="1:17" ht="31.2" customHeight="1">
      <c r="A366" s="1" t="s">
        <v>463</v>
      </c>
      <c r="B366" s="2">
        <v>612</v>
      </c>
      <c r="C366" s="1" t="s">
        <v>1205</v>
      </c>
      <c r="D366" s="1" t="s">
        <v>24</v>
      </c>
      <c r="E366" s="1" t="s">
        <v>1206</v>
      </c>
      <c r="F366" s="1">
        <v>505145</v>
      </c>
      <c r="G366" s="1">
        <v>210022366</v>
      </c>
      <c r="H366" s="1">
        <v>3200027450</v>
      </c>
      <c r="I366" s="3">
        <v>44879</v>
      </c>
      <c r="J366" s="2">
        <v>1</v>
      </c>
      <c r="K366" s="4">
        <v>3450</v>
      </c>
      <c r="L366" s="5">
        <v>0.21</v>
      </c>
      <c r="M366" s="5">
        <v>724.5</v>
      </c>
      <c r="N366" s="6">
        <v>4174.5</v>
      </c>
      <c r="O366" s="43" t="s">
        <v>1207</v>
      </c>
      <c r="P366" s="1" t="s">
        <v>1208</v>
      </c>
      <c r="Q366" s="36" t="s">
        <v>1209</v>
      </c>
    </row>
    <row r="367" spans="1:17" ht="39" customHeight="1">
      <c r="A367" s="1" t="s">
        <v>463</v>
      </c>
      <c r="B367" s="2">
        <v>613</v>
      </c>
      <c r="C367" s="1" t="s">
        <v>1210</v>
      </c>
      <c r="D367" s="1" t="s">
        <v>32</v>
      </c>
      <c r="E367" s="1" t="s">
        <v>1211</v>
      </c>
      <c r="F367" s="1">
        <v>505150</v>
      </c>
      <c r="G367" s="1">
        <v>210022393</v>
      </c>
      <c r="H367" s="1">
        <v>3200027452</v>
      </c>
      <c r="I367" s="3">
        <v>44881</v>
      </c>
      <c r="J367" s="2">
        <v>3</v>
      </c>
      <c r="K367" s="4">
        <v>2498.48</v>
      </c>
      <c r="L367" s="5">
        <v>0.21</v>
      </c>
      <c r="M367" s="5">
        <v>524.68079999999998</v>
      </c>
      <c r="N367" s="6">
        <v>3023.1608000000001</v>
      </c>
      <c r="O367" s="43">
        <v>44890</v>
      </c>
      <c r="P367" s="1" t="s">
        <v>1212</v>
      </c>
      <c r="Q367" s="36" t="s">
        <v>1213</v>
      </c>
    </row>
    <row r="368" spans="1:17" ht="36" customHeight="1">
      <c r="A368" s="1" t="s">
        <v>463</v>
      </c>
      <c r="B368" s="2">
        <v>614</v>
      </c>
      <c r="C368" s="1" t="s">
        <v>1214</v>
      </c>
      <c r="D368" s="1" t="s">
        <v>32</v>
      </c>
      <c r="E368" s="1" t="s">
        <v>1215</v>
      </c>
      <c r="F368" s="1">
        <v>505156</v>
      </c>
      <c r="G368" s="1">
        <v>210022400</v>
      </c>
      <c r="H368" s="1">
        <v>3200027446</v>
      </c>
      <c r="I368" s="3">
        <v>44879</v>
      </c>
      <c r="J368" s="2">
        <v>3</v>
      </c>
      <c r="K368" s="4">
        <v>3700</v>
      </c>
      <c r="L368" s="5">
        <v>0.21</v>
      </c>
      <c r="M368" s="5">
        <v>777</v>
      </c>
      <c r="N368" s="6">
        <v>4477</v>
      </c>
      <c r="O368" s="43" t="s">
        <v>1216</v>
      </c>
      <c r="P368" s="1" t="s">
        <v>1217</v>
      </c>
      <c r="Q368" s="36" t="s">
        <v>1218</v>
      </c>
    </row>
    <row r="369" spans="1:17" ht="33.6" customHeight="1">
      <c r="A369" s="1" t="s">
        <v>463</v>
      </c>
      <c r="B369" s="2">
        <v>615</v>
      </c>
      <c r="C369" s="1" t="s">
        <v>1219</v>
      </c>
      <c r="D369" s="1" t="s">
        <v>32</v>
      </c>
      <c r="E369" s="1" t="s">
        <v>1220</v>
      </c>
      <c r="F369" s="1">
        <v>504799</v>
      </c>
      <c r="G369" s="1">
        <v>210022398</v>
      </c>
      <c r="H369" s="1">
        <v>3200027453</v>
      </c>
      <c r="I369" s="3">
        <v>44881</v>
      </c>
      <c r="J369" s="2">
        <v>3</v>
      </c>
      <c r="K369" s="4">
        <v>1183.19</v>
      </c>
      <c r="L369" s="5">
        <v>0.21</v>
      </c>
      <c r="M369" s="5">
        <v>248.4699</v>
      </c>
      <c r="N369" s="6">
        <v>1431.6599000000001</v>
      </c>
      <c r="O369" s="43">
        <v>44911</v>
      </c>
      <c r="P369" s="1" t="s">
        <v>114</v>
      </c>
      <c r="Q369" s="36" t="s">
        <v>115</v>
      </c>
    </row>
    <row r="370" spans="1:17" ht="34.799999999999997" customHeight="1">
      <c r="A370" s="1" t="s">
        <v>463</v>
      </c>
      <c r="B370" s="2">
        <v>616</v>
      </c>
      <c r="C370" s="1" t="s">
        <v>1221</v>
      </c>
      <c r="D370" s="1" t="s">
        <v>32</v>
      </c>
      <c r="E370" s="1" t="s">
        <v>1222</v>
      </c>
      <c r="F370" s="1">
        <v>504529</v>
      </c>
      <c r="G370" s="1">
        <v>210022402</v>
      </c>
      <c r="H370" s="1">
        <v>3200027454</v>
      </c>
      <c r="I370" s="3">
        <v>44881</v>
      </c>
      <c r="J370" s="2">
        <v>3</v>
      </c>
      <c r="K370" s="4">
        <v>10260.25</v>
      </c>
      <c r="L370" s="5">
        <v>0.21</v>
      </c>
      <c r="M370" s="5">
        <v>1049.69</v>
      </c>
      <c r="N370" s="6">
        <v>11309.94</v>
      </c>
      <c r="O370" s="43">
        <v>44895</v>
      </c>
      <c r="P370" s="1" t="s">
        <v>1223</v>
      </c>
      <c r="Q370" s="36" t="s">
        <v>1224</v>
      </c>
    </row>
    <row r="371" spans="1:17" ht="33" customHeight="1">
      <c r="A371" s="1" t="s">
        <v>463</v>
      </c>
      <c r="B371" s="2">
        <v>617</v>
      </c>
      <c r="C371" s="1" t="s">
        <v>1225</v>
      </c>
      <c r="D371" s="1" t="s">
        <v>24</v>
      </c>
      <c r="E371" s="1" t="s">
        <v>1226</v>
      </c>
      <c r="F371" s="1">
        <v>504496</v>
      </c>
      <c r="G371" s="1">
        <v>210022410</v>
      </c>
      <c r="H371" s="1">
        <v>3200027458</v>
      </c>
      <c r="I371" s="3">
        <v>44881</v>
      </c>
      <c r="J371" s="2">
        <v>1</v>
      </c>
      <c r="K371" s="4">
        <v>1998</v>
      </c>
      <c r="L371" s="5">
        <v>0.21</v>
      </c>
      <c r="M371" s="5">
        <v>419.58</v>
      </c>
      <c r="N371" s="6">
        <v>2417.58</v>
      </c>
      <c r="O371" s="43">
        <v>44910</v>
      </c>
      <c r="P371" s="1" t="s">
        <v>1227</v>
      </c>
      <c r="Q371" s="36" t="s">
        <v>1228</v>
      </c>
    </row>
    <row r="372" spans="1:17" ht="36" customHeight="1">
      <c r="A372" s="1" t="s">
        <v>463</v>
      </c>
      <c r="B372" s="2">
        <v>618</v>
      </c>
      <c r="C372" s="1" t="s">
        <v>1229</v>
      </c>
      <c r="D372" s="1" t="s">
        <v>24</v>
      </c>
      <c r="E372" s="1" t="s">
        <v>1230</v>
      </c>
      <c r="F372" s="1">
        <v>504557</v>
      </c>
      <c r="G372" s="1">
        <v>210022426</v>
      </c>
      <c r="H372" s="1">
        <v>3200027466</v>
      </c>
      <c r="I372" s="3">
        <v>44887</v>
      </c>
      <c r="J372" s="2">
        <v>3</v>
      </c>
      <c r="K372" s="4">
        <v>1419</v>
      </c>
      <c r="L372" s="5">
        <v>0.21</v>
      </c>
      <c r="M372" s="5">
        <v>297.99</v>
      </c>
      <c r="N372" s="6">
        <v>1716.99</v>
      </c>
      <c r="O372" s="43" t="s">
        <v>1231</v>
      </c>
      <c r="P372" s="1" t="s">
        <v>1232</v>
      </c>
      <c r="Q372" s="36" t="s">
        <v>1233</v>
      </c>
    </row>
    <row r="373" spans="1:17" ht="41.4" customHeight="1">
      <c r="A373" s="1" t="s">
        <v>463</v>
      </c>
      <c r="B373" s="2">
        <v>619</v>
      </c>
      <c r="C373" s="1" t="s">
        <v>1234</v>
      </c>
      <c r="D373" s="1" t="s">
        <v>32</v>
      </c>
      <c r="E373" s="1" t="s">
        <v>1235</v>
      </c>
      <c r="F373" s="1">
        <v>504363</v>
      </c>
      <c r="G373" s="1">
        <v>210022422</v>
      </c>
      <c r="H373" s="1">
        <v>3200027465</v>
      </c>
      <c r="I373" s="3">
        <v>44887</v>
      </c>
      <c r="J373" s="2">
        <v>1</v>
      </c>
      <c r="K373" s="4">
        <v>385.86</v>
      </c>
      <c r="L373" s="5">
        <v>0.21</v>
      </c>
      <c r="M373" s="5">
        <v>81.030600000000007</v>
      </c>
      <c r="N373" s="6">
        <v>466.89060000000001</v>
      </c>
      <c r="O373" s="43">
        <v>44889</v>
      </c>
      <c r="P373" s="1" t="s">
        <v>1037</v>
      </c>
      <c r="Q373" s="36" t="s">
        <v>1038</v>
      </c>
    </row>
    <row r="374" spans="1:17" ht="31.2" customHeight="1">
      <c r="A374" s="1" t="s">
        <v>463</v>
      </c>
      <c r="B374" s="2">
        <v>620</v>
      </c>
      <c r="C374" s="1" t="s">
        <v>1236</v>
      </c>
      <c r="D374" s="1" t="s">
        <v>32</v>
      </c>
      <c r="E374" s="1" t="s">
        <v>1237</v>
      </c>
      <c r="F374" s="1">
        <v>504862</v>
      </c>
      <c r="G374" s="1">
        <v>210022409</v>
      </c>
      <c r="H374" s="1">
        <v>3200027463</v>
      </c>
      <c r="I374" s="3">
        <v>44883</v>
      </c>
      <c r="J374" s="2">
        <v>3</v>
      </c>
      <c r="K374" s="4">
        <v>27.51</v>
      </c>
      <c r="L374" s="5">
        <v>0</v>
      </c>
      <c r="M374" s="5">
        <v>0</v>
      </c>
      <c r="N374" s="6">
        <v>27.51</v>
      </c>
      <c r="O374" s="43">
        <v>44886</v>
      </c>
      <c r="P374" s="1" t="s">
        <v>164</v>
      </c>
      <c r="Q374" s="36" t="s">
        <v>165</v>
      </c>
    </row>
    <row r="375" spans="1:17" ht="24" customHeight="1">
      <c r="A375" s="1" t="s">
        <v>463</v>
      </c>
      <c r="B375" s="2">
        <v>622</v>
      </c>
      <c r="C375" s="1" t="s">
        <v>1238</v>
      </c>
      <c r="D375" s="1" t="s">
        <v>24</v>
      </c>
      <c r="E375" s="1" t="s">
        <v>1239</v>
      </c>
      <c r="F375" s="1">
        <v>500700</v>
      </c>
      <c r="G375" s="1">
        <v>210022405</v>
      </c>
      <c r="H375" s="1">
        <v>3200027467</v>
      </c>
      <c r="I375" s="3">
        <v>44887</v>
      </c>
      <c r="J375" s="2">
        <v>1</v>
      </c>
      <c r="K375" s="4">
        <v>79.599999999999994</v>
      </c>
      <c r="L375" s="5">
        <v>0.21</v>
      </c>
      <c r="M375" s="5">
        <v>16.715999999999998</v>
      </c>
      <c r="N375" s="6">
        <v>96.315999999999988</v>
      </c>
      <c r="O375" s="43">
        <v>44890</v>
      </c>
      <c r="P375" s="1" t="s">
        <v>201</v>
      </c>
      <c r="Q375" s="36" t="s">
        <v>202</v>
      </c>
    </row>
    <row r="376" spans="1:17" ht="35.4" customHeight="1">
      <c r="A376" s="1" t="s">
        <v>463</v>
      </c>
      <c r="B376" s="2">
        <v>623</v>
      </c>
      <c r="C376" s="1" t="s">
        <v>1240</v>
      </c>
      <c r="D376" s="1" t="s">
        <v>24</v>
      </c>
      <c r="E376" s="1" t="s">
        <v>1241</v>
      </c>
      <c r="F376" s="1">
        <v>504944</v>
      </c>
      <c r="G376" s="1">
        <v>210022403</v>
      </c>
      <c r="H376" s="1">
        <v>3200027473</v>
      </c>
      <c r="I376" s="3">
        <v>44889</v>
      </c>
      <c r="J376" s="2">
        <v>3</v>
      </c>
      <c r="K376" s="4">
        <v>1125</v>
      </c>
      <c r="L376" s="5">
        <v>0.21</v>
      </c>
      <c r="M376" s="5">
        <v>236.25</v>
      </c>
      <c r="N376" s="6">
        <v>1361.25</v>
      </c>
      <c r="O376" s="43" t="s">
        <v>1242</v>
      </c>
      <c r="P376" s="1" t="s">
        <v>1243</v>
      </c>
      <c r="Q376" s="36" t="s">
        <v>1244</v>
      </c>
    </row>
    <row r="377" spans="1:17" ht="26.4" customHeight="1">
      <c r="A377" s="1" t="s">
        <v>463</v>
      </c>
      <c r="B377" s="2">
        <v>624</v>
      </c>
      <c r="C377" s="1" t="s">
        <v>1245</v>
      </c>
      <c r="D377" s="1" t="s">
        <v>24</v>
      </c>
      <c r="E377" s="1" t="s">
        <v>1246</v>
      </c>
      <c r="F377" s="1">
        <v>500700</v>
      </c>
      <c r="G377" s="1">
        <v>210022406</v>
      </c>
      <c r="H377" s="1">
        <v>3200027479</v>
      </c>
      <c r="I377" s="3">
        <v>44887</v>
      </c>
      <c r="J377" s="2">
        <v>1</v>
      </c>
      <c r="K377" s="4">
        <v>38</v>
      </c>
      <c r="L377" s="5">
        <v>0.21</v>
      </c>
      <c r="M377" s="5">
        <v>7.9799999999999995</v>
      </c>
      <c r="N377" s="6">
        <v>45.98</v>
      </c>
      <c r="O377" s="43">
        <v>44890</v>
      </c>
      <c r="P377" s="1" t="s">
        <v>201</v>
      </c>
      <c r="Q377" s="36" t="s">
        <v>202</v>
      </c>
    </row>
    <row r="378" spans="1:17" ht="33" customHeight="1">
      <c r="A378" s="1" t="s">
        <v>463</v>
      </c>
      <c r="B378" s="2">
        <v>625</v>
      </c>
      <c r="C378" s="1" t="s">
        <v>1247</v>
      </c>
      <c r="D378" s="1" t="s">
        <v>32</v>
      </c>
      <c r="E378" s="1" t="s">
        <v>1248</v>
      </c>
      <c r="F378" s="1">
        <v>500668</v>
      </c>
      <c r="G378" s="1">
        <v>210022443</v>
      </c>
      <c r="H378" s="1">
        <v>3200027475</v>
      </c>
      <c r="I378" s="3">
        <v>44887</v>
      </c>
      <c r="J378" s="2">
        <v>1</v>
      </c>
      <c r="K378" s="4">
        <v>283.49</v>
      </c>
      <c r="L378" s="5">
        <v>0.21</v>
      </c>
      <c r="M378" s="5">
        <v>59.532899999999998</v>
      </c>
      <c r="N378" s="6">
        <v>343.02289999999999</v>
      </c>
      <c r="O378" s="43">
        <v>44890</v>
      </c>
      <c r="P378" s="1" t="s">
        <v>1092</v>
      </c>
      <c r="Q378" s="36" t="s">
        <v>1093</v>
      </c>
    </row>
    <row r="379" spans="1:17" ht="42" customHeight="1">
      <c r="A379" s="1" t="s">
        <v>463</v>
      </c>
      <c r="B379" s="2">
        <v>626</v>
      </c>
      <c r="C379" s="1" t="s">
        <v>1249</v>
      </c>
      <c r="D379" s="1" t="s">
        <v>32</v>
      </c>
      <c r="E379" s="1" t="s">
        <v>1250</v>
      </c>
      <c r="F379" s="1">
        <v>504305</v>
      </c>
      <c r="G379" s="1">
        <v>210022447</v>
      </c>
      <c r="H379" s="1">
        <v>3200027474</v>
      </c>
      <c r="I379" s="3">
        <v>44889</v>
      </c>
      <c r="J379" s="2">
        <v>1</v>
      </c>
      <c r="K379" s="4">
        <v>3680</v>
      </c>
      <c r="L379" s="5">
        <v>0.21</v>
      </c>
      <c r="M379" s="5">
        <v>772.8</v>
      </c>
      <c r="N379" s="6">
        <v>4452.8</v>
      </c>
      <c r="O379" s="43">
        <v>44900</v>
      </c>
      <c r="P379" s="1" t="s">
        <v>1251</v>
      </c>
      <c r="Q379" s="36" t="s">
        <v>1252</v>
      </c>
    </row>
    <row r="380" spans="1:17" ht="39.6" customHeight="1">
      <c r="A380" s="1" t="s">
        <v>463</v>
      </c>
      <c r="B380" s="2">
        <v>627</v>
      </c>
      <c r="C380" s="1" t="s">
        <v>1253</v>
      </c>
      <c r="D380" s="1" t="s">
        <v>32</v>
      </c>
      <c r="E380" s="1" t="s">
        <v>1254</v>
      </c>
      <c r="F380" s="1">
        <v>500629</v>
      </c>
      <c r="G380" s="1">
        <v>210022438</v>
      </c>
      <c r="H380" s="1">
        <v>3200027476</v>
      </c>
      <c r="I380" s="3">
        <v>44889</v>
      </c>
      <c r="J380" s="2">
        <v>3</v>
      </c>
      <c r="K380" s="4">
        <v>128.93</v>
      </c>
      <c r="L380" s="5">
        <v>0.21</v>
      </c>
      <c r="M380" s="5">
        <v>27.075300000000002</v>
      </c>
      <c r="N380" s="6">
        <v>156.00530000000001</v>
      </c>
      <c r="O380" s="43">
        <v>44897</v>
      </c>
      <c r="P380" s="1" t="s">
        <v>1255</v>
      </c>
      <c r="Q380" s="36" t="s">
        <v>1256</v>
      </c>
    </row>
    <row r="381" spans="1:17" ht="37.200000000000003" customHeight="1">
      <c r="A381" s="1" t="s">
        <v>463</v>
      </c>
      <c r="B381" s="2">
        <v>628</v>
      </c>
      <c r="C381" s="1" t="s">
        <v>1257</v>
      </c>
      <c r="D381" s="1" t="s">
        <v>32</v>
      </c>
      <c r="E381" s="1" t="s">
        <v>1258</v>
      </c>
      <c r="F381" s="1">
        <v>504831</v>
      </c>
      <c r="G381" s="1">
        <v>210022435</v>
      </c>
      <c r="H381" s="1">
        <v>3200027477</v>
      </c>
      <c r="I381" s="3">
        <v>44889</v>
      </c>
      <c r="J381" s="2">
        <v>3</v>
      </c>
      <c r="K381" s="4">
        <v>170.87</v>
      </c>
      <c r="L381" s="5">
        <v>0.21</v>
      </c>
      <c r="M381" s="5">
        <v>35.8827</v>
      </c>
      <c r="N381" s="6">
        <v>206.7527</v>
      </c>
      <c r="O381" s="43">
        <v>44896</v>
      </c>
      <c r="P381" s="1" t="s">
        <v>1259</v>
      </c>
      <c r="Q381" s="36" t="s">
        <v>480</v>
      </c>
    </row>
    <row r="382" spans="1:17" ht="33.6" customHeight="1">
      <c r="A382" s="1" t="s">
        <v>463</v>
      </c>
      <c r="B382" s="2">
        <v>629</v>
      </c>
      <c r="C382" s="1" t="s">
        <v>1260</v>
      </c>
      <c r="D382" s="1" t="s">
        <v>32</v>
      </c>
      <c r="E382" s="1" t="s">
        <v>1261</v>
      </c>
      <c r="F382" s="1">
        <v>503674</v>
      </c>
      <c r="G382" s="1">
        <v>210022434</v>
      </c>
      <c r="H382" s="1">
        <v>3200027478</v>
      </c>
      <c r="I382" s="3">
        <v>44889</v>
      </c>
      <c r="J382" s="2">
        <v>3</v>
      </c>
      <c r="K382" s="4">
        <v>171</v>
      </c>
      <c r="L382" s="5">
        <v>0.21</v>
      </c>
      <c r="M382" s="5">
        <v>35.909999999999997</v>
      </c>
      <c r="N382" s="6">
        <v>206.91</v>
      </c>
      <c r="O382" s="43">
        <v>44896</v>
      </c>
      <c r="P382" s="1" t="s">
        <v>220</v>
      </c>
      <c r="Q382" s="36" t="s">
        <v>221</v>
      </c>
    </row>
    <row r="383" spans="1:17" ht="30.6" customHeight="1">
      <c r="A383" s="1" t="s">
        <v>463</v>
      </c>
      <c r="B383" s="2">
        <v>630</v>
      </c>
      <c r="C383" s="1" t="s">
        <v>1262</v>
      </c>
      <c r="D383" s="1" t="s">
        <v>32</v>
      </c>
      <c r="E383" s="1" t="s">
        <v>1263</v>
      </c>
      <c r="F383" s="1">
        <v>504246</v>
      </c>
      <c r="G383" s="1">
        <v>210022433</v>
      </c>
      <c r="H383" s="1">
        <v>3200027496</v>
      </c>
      <c r="I383" s="3">
        <v>44890</v>
      </c>
      <c r="J383" s="2">
        <v>1</v>
      </c>
      <c r="K383" s="4">
        <v>4845</v>
      </c>
      <c r="L383" s="5">
        <v>0.21</v>
      </c>
      <c r="M383" s="5">
        <v>1017.4499999999999</v>
      </c>
      <c r="N383" s="6">
        <v>5862.45</v>
      </c>
      <c r="O383" s="43">
        <v>44896</v>
      </c>
      <c r="P383" s="1" t="s">
        <v>709</v>
      </c>
      <c r="Q383" s="36" t="s">
        <v>710</v>
      </c>
    </row>
    <row r="384" spans="1:17" ht="42.6" customHeight="1">
      <c r="A384" s="1" t="s">
        <v>463</v>
      </c>
      <c r="B384" s="2">
        <v>631</v>
      </c>
      <c r="C384" s="1" t="s">
        <v>1264</v>
      </c>
      <c r="D384" s="1" t="s">
        <v>32</v>
      </c>
      <c r="E384" s="1" t="s">
        <v>1265</v>
      </c>
      <c r="F384" s="1">
        <v>504025</v>
      </c>
      <c r="G384" s="1">
        <v>210022431</v>
      </c>
      <c r="H384" s="1">
        <v>3200027493</v>
      </c>
      <c r="I384" s="3">
        <v>44889</v>
      </c>
      <c r="J384" s="2">
        <v>3</v>
      </c>
      <c r="K384" s="4">
        <v>14731.09</v>
      </c>
      <c r="L384" s="5">
        <v>0.21</v>
      </c>
      <c r="M384" s="5">
        <v>3093.5288999999998</v>
      </c>
      <c r="N384" s="6">
        <v>17824.618900000001</v>
      </c>
      <c r="O384" s="43" t="s">
        <v>1266</v>
      </c>
      <c r="P384" s="1" t="s">
        <v>242</v>
      </c>
      <c r="Q384" s="36" t="s">
        <v>243</v>
      </c>
    </row>
    <row r="385" spans="1:17" ht="36" customHeight="1">
      <c r="A385" s="1" t="s">
        <v>463</v>
      </c>
      <c r="B385" s="2">
        <v>632</v>
      </c>
      <c r="C385" s="1" t="s">
        <v>1267</v>
      </c>
      <c r="D385" s="1" t="s">
        <v>24</v>
      </c>
      <c r="E385" s="1" t="s">
        <v>1268</v>
      </c>
      <c r="F385" s="1">
        <v>504570</v>
      </c>
      <c r="G385" s="1">
        <v>210022404</v>
      </c>
      <c r="H385" s="1">
        <v>3200027480</v>
      </c>
      <c r="I385" s="3">
        <v>44880</v>
      </c>
      <c r="J385" s="2">
        <v>1</v>
      </c>
      <c r="K385" s="4">
        <v>1200</v>
      </c>
      <c r="L385" s="5">
        <v>0</v>
      </c>
      <c r="M385" s="5">
        <v>0</v>
      </c>
      <c r="N385" s="6">
        <v>1200</v>
      </c>
      <c r="O385" s="43" t="s">
        <v>1269</v>
      </c>
      <c r="P385" s="1" t="s">
        <v>429</v>
      </c>
      <c r="Q385" s="30">
        <v>203264542</v>
      </c>
    </row>
    <row r="386" spans="1:17" ht="37.200000000000003" customHeight="1">
      <c r="A386" s="1" t="s">
        <v>463</v>
      </c>
      <c r="B386" s="2">
        <v>633</v>
      </c>
      <c r="C386" s="1" t="s">
        <v>1270</v>
      </c>
      <c r="D386" s="1" t="s">
        <v>24</v>
      </c>
      <c r="E386" s="1" t="s">
        <v>1271</v>
      </c>
      <c r="F386" s="1">
        <v>505159</v>
      </c>
      <c r="G386" s="1">
        <v>220002502</v>
      </c>
      <c r="H386" s="1">
        <v>3200027515</v>
      </c>
      <c r="I386" s="3">
        <v>44883</v>
      </c>
      <c r="J386" s="2">
        <v>1</v>
      </c>
      <c r="K386" s="4">
        <v>2000</v>
      </c>
      <c r="L386" s="5">
        <v>0</v>
      </c>
      <c r="M386" s="5">
        <v>0</v>
      </c>
      <c r="N386" s="6">
        <v>2000</v>
      </c>
      <c r="O386" s="43">
        <v>44906</v>
      </c>
      <c r="P386" s="1" t="s">
        <v>1272</v>
      </c>
      <c r="Q386" s="36" t="s">
        <v>1273</v>
      </c>
    </row>
    <row r="387" spans="1:17" ht="33.6" customHeight="1">
      <c r="A387" s="1" t="s">
        <v>463</v>
      </c>
      <c r="B387" s="2">
        <v>634</v>
      </c>
      <c r="C387" s="1" t="s">
        <v>1274</v>
      </c>
      <c r="D387" s="1" t="s">
        <v>32</v>
      </c>
      <c r="E387" s="1" t="s">
        <v>1275</v>
      </c>
      <c r="F387" s="1">
        <v>504203</v>
      </c>
      <c r="G387" s="1">
        <v>210022429</v>
      </c>
      <c r="H387" s="1">
        <v>3200027492</v>
      </c>
      <c r="I387" s="3">
        <v>44889</v>
      </c>
      <c r="J387" s="2">
        <v>3</v>
      </c>
      <c r="K387" s="4">
        <v>7166.85</v>
      </c>
      <c r="L387" s="5">
        <v>0.21</v>
      </c>
      <c r="M387" s="5">
        <v>1505.0385000000001</v>
      </c>
      <c r="N387" s="6">
        <v>8671.8885000000009</v>
      </c>
      <c r="O387" s="43" t="s">
        <v>1276</v>
      </c>
      <c r="P387" s="1" t="s">
        <v>413</v>
      </c>
      <c r="Q387" s="36" t="s">
        <v>414</v>
      </c>
    </row>
    <row r="388" spans="1:17" ht="33.6" customHeight="1">
      <c r="A388" s="1" t="s">
        <v>463</v>
      </c>
      <c r="B388" s="2">
        <v>635</v>
      </c>
      <c r="C388" s="1" t="s">
        <v>1277</v>
      </c>
      <c r="D388" s="1" t="s">
        <v>32</v>
      </c>
      <c r="E388" s="1" t="s">
        <v>1278</v>
      </c>
      <c r="F388" s="1">
        <v>504203</v>
      </c>
      <c r="G388" s="1">
        <v>210022428</v>
      </c>
      <c r="H388" s="1">
        <v>3200027491</v>
      </c>
      <c r="I388" s="3">
        <v>44889</v>
      </c>
      <c r="J388" s="2">
        <v>3</v>
      </c>
      <c r="K388" s="4">
        <v>130.47999999999999</v>
      </c>
      <c r="L388" s="5">
        <v>0.21</v>
      </c>
      <c r="M388" s="5">
        <v>27.400799999999997</v>
      </c>
      <c r="N388" s="6">
        <v>157.88079999999999</v>
      </c>
      <c r="O388" s="43">
        <v>44895</v>
      </c>
      <c r="P388" s="1" t="s">
        <v>413</v>
      </c>
      <c r="Q388" s="36" t="s">
        <v>414</v>
      </c>
    </row>
    <row r="389" spans="1:17" ht="37.200000000000003" customHeight="1">
      <c r="A389" s="1" t="s">
        <v>463</v>
      </c>
      <c r="B389" s="2">
        <v>636</v>
      </c>
      <c r="C389" s="1" t="s">
        <v>23</v>
      </c>
      <c r="D389" s="1" t="s">
        <v>24</v>
      </c>
      <c r="E389" s="1" t="s">
        <v>1279</v>
      </c>
      <c r="F389" s="1">
        <v>504998</v>
      </c>
      <c r="G389" s="1">
        <v>210022411</v>
      </c>
      <c r="H389" s="1">
        <v>3200027488</v>
      </c>
      <c r="I389" s="3">
        <v>44893</v>
      </c>
      <c r="J389" s="2">
        <v>3</v>
      </c>
      <c r="K389" s="4">
        <v>14400</v>
      </c>
      <c r="L389" s="5">
        <v>0.21</v>
      </c>
      <c r="M389" s="5">
        <v>3024</v>
      </c>
      <c r="N389" s="6">
        <v>17424</v>
      </c>
      <c r="O389" s="43" t="s">
        <v>1280</v>
      </c>
      <c r="P389" s="1" t="s">
        <v>26</v>
      </c>
      <c r="Q389" s="36" t="s">
        <v>1309</v>
      </c>
    </row>
    <row r="390" spans="1:17" ht="39" customHeight="1">
      <c r="A390" s="1" t="s">
        <v>463</v>
      </c>
      <c r="B390" s="2">
        <v>637</v>
      </c>
      <c r="C390" s="1" t="s">
        <v>1281</v>
      </c>
      <c r="D390" s="1" t="s">
        <v>32</v>
      </c>
      <c r="E390" s="1" t="s">
        <v>1282</v>
      </c>
      <c r="F390" s="1">
        <v>504203</v>
      </c>
      <c r="G390" s="1">
        <v>210022415</v>
      </c>
      <c r="H390" s="1">
        <v>3200027489</v>
      </c>
      <c r="I390" s="3">
        <v>44889</v>
      </c>
      <c r="J390" s="2">
        <v>3</v>
      </c>
      <c r="K390" s="4">
        <v>5770.2</v>
      </c>
      <c r="L390" s="5">
        <v>0.21</v>
      </c>
      <c r="M390" s="5">
        <v>1211.742</v>
      </c>
      <c r="N390" s="6">
        <v>6981.942</v>
      </c>
      <c r="O390" s="43" t="s">
        <v>1283</v>
      </c>
      <c r="P390" s="1" t="s">
        <v>413</v>
      </c>
      <c r="Q390" s="36" t="s">
        <v>414</v>
      </c>
    </row>
    <row r="391" spans="1:17" ht="27" customHeight="1">
      <c r="A391" s="1" t="s">
        <v>463</v>
      </c>
      <c r="B391" s="2">
        <v>638</v>
      </c>
      <c r="C391" s="1" t="s">
        <v>1284</v>
      </c>
      <c r="D391" s="1" t="s">
        <v>32</v>
      </c>
      <c r="E391" s="1" t="s">
        <v>1285</v>
      </c>
      <c r="F391" s="1">
        <v>504052</v>
      </c>
      <c r="G391" s="1">
        <v>210022417</v>
      </c>
      <c r="H391" s="1">
        <v>3200027490</v>
      </c>
      <c r="I391" s="3">
        <v>44889</v>
      </c>
      <c r="J391" s="2">
        <v>3</v>
      </c>
      <c r="K391" s="4">
        <v>316</v>
      </c>
      <c r="L391" s="5">
        <v>0.21</v>
      </c>
      <c r="M391" s="5">
        <v>66.36</v>
      </c>
      <c r="N391" s="6">
        <v>382.36</v>
      </c>
      <c r="O391" s="43">
        <v>44895</v>
      </c>
      <c r="P391" s="1" t="s">
        <v>945</v>
      </c>
      <c r="Q391" s="36" t="s">
        <v>946</v>
      </c>
    </row>
    <row r="392" spans="1:17" ht="39.6" customHeight="1">
      <c r="A392" s="1" t="s">
        <v>463</v>
      </c>
      <c r="B392" s="2">
        <v>641</v>
      </c>
      <c r="C392" s="1" t="s">
        <v>1286</v>
      </c>
      <c r="D392" s="1" t="s">
        <v>24</v>
      </c>
      <c r="E392" s="1" t="s">
        <v>1287</v>
      </c>
      <c r="F392" s="1">
        <v>504755</v>
      </c>
      <c r="G392" s="1">
        <v>210022286</v>
      </c>
      <c r="H392" s="1">
        <v>3200027541</v>
      </c>
      <c r="I392" s="3">
        <v>44877</v>
      </c>
      <c r="J392" s="2">
        <v>1</v>
      </c>
      <c r="K392" s="4">
        <v>14999</v>
      </c>
      <c r="L392" s="5">
        <v>0.21</v>
      </c>
      <c r="M392" s="5">
        <v>3149.79</v>
      </c>
      <c r="N392" s="6">
        <v>18148.79</v>
      </c>
      <c r="O392" s="43" t="s">
        <v>1288</v>
      </c>
      <c r="P392" s="1" t="s">
        <v>901</v>
      </c>
      <c r="Q392" s="36" t="s">
        <v>902</v>
      </c>
    </row>
    <row r="393" spans="1:17" ht="36.6" customHeight="1">
      <c r="A393" s="1" t="s">
        <v>463</v>
      </c>
      <c r="B393" s="2">
        <v>642</v>
      </c>
      <c r="C393" s="1" t="s">
        <v>1289</v>
      </c>
      <c r="D393" s="1" t="s">
        <v>32</v>
      </c>
      <c r="E393" s="1" t="s">
        <v>1290</v>
      </c>
      <c r="F393" s="1">
        <v>505061</v>
      </c>
      <c r="G393" s="1">
        <v>210022419</v>
      </c>
      <c r="H393" s="1">
        <v>3200027495</v>
      </c>
      <c r="I393" s="3">
        <v>44890</v>
      </c>
      <c r="J393" s="2">
        <v>3</v>
      </c>
      <c r="K393" s="4">
        <v>658.74</v>
      </c>
      <c r="L393" s="5">
        <v>0.21</v>
      </c>
      <c r="M393" s="5">
        <v>138.33539999999999</v>
      </c>
      <c r="N393" s="6">
        <v>797.07539999999995</v>
      </c>
      <c r="O393" s="43">
        <v>44895</v>
      </c>
      <c r="P393" s="1" t="s">
        <v>1291</v>
      </c>
      <c r="Q393" s="36" t="s">
        <v>1292</v>
      </c>
    </row>
    <row r="394" spans="1:17" ht="36" customHeight="1">
      <c r="A394" s="1" t="s">
        <v>463</v>
      </c>
      <c r="B394" s="2">
        <v>643</v>
      </c>
      <c r="C394" s="1" t="s">
        <v>1293</v>
      </c>
      <c r="D394" s="1" t="s">
        <v>24</v>
      </c>
      <c r="E394" s="1" t="s">
        <v>1294</v>
      </c>
      <c r="F394" s="1">
        <v>505130</v>
      </c>
      <c r="G394" s="1">
        <v>210022427</v>
      </c>
      <c r="H394" s="1">
        <v>3200027503</v>
      </c>
      <c r="I394" s="3">
        <v>44893</v>
      </c>
      <c r="J394" s="2">
        <v>3</v>
      </c>
      <c r="K394" s="4">
        <v>2900</v>
      </c>
      <c r="L394" s="5">
        <v>0.21</v>
      </c>
      <c r="M394" s="5">
        <v>609</v>
      </c>
      <c r="N394" s="6">
        <v>3509</v>
      </c>
      <c r="O394" s="43" t="s">
        <v>1295</v>
      </c>
      <c r="P394" s="1" t="s">
        <v>1007</v>
      </c>
      <c r="Q394" s="36" t="s">
        <v>1008</v>
      </c>
    </row>
    <row r="395" spans="1:17" ht="40.799999999999997" customHeight="1">
      <c r="A395" s="1" t="s">
        <v>463</v>
      </c>
      <c r="B395" s="2">
        <v>644</v>
      </c>
      <c r="C395" s="1" t="s">
        <v>1296</v>
      </c>
      <c r="D395" s="1" t="s">
        <v>32</v>
      </c>
      <c r="E395" s="1" t="s">
        <v>1297</v>
      </c>
      <c r="F395" s="1">
        <v>504052</v>
      </c>
      <c r="G395" s="1">
        <v>210022436</v>
      </c>
      <c r="H395" s="1">
        <v>3200027499</v>
      </c>
      <c r="I395" s="3">
        <v>44893</v>
      </c>
      <c r="J395" s="2">
        <v>3</v>
      </c>
      <c r="K395" s="4">
        <v>2281.34</v>
      </c>
      <c r="L395" s="5">
        <v>0.21</v>
      </c>
      <c r="M395" s="5">
        <v>479.08140000000003</v>
      </c>
      <c r="N395" s="6">
        <v>2760.4214000000002</v>
      </c>
      <c r="O395" s="43">
        <v>44900</v>
      </c>
      <c r="P395" s="1" t="s">
        <v>945</v>
      </c>
      <c r="Q395" s="36" t="s">
        <v>946</v>
      </c>
    </row>
    <row r="396" spans="1:17" ht="39" customHeight="1">
      <c r="A396" s="1" t="s">
        <v>463</v>
      </c>
      <c r="B396" s="2">
        <v>645</v>
      </c>
      <c r="C396" s="1" t="s">
        <v>1298</v>
      </c>
      <c r="D396" s="1" t="s">
        <v>32</v>
      </c>
      <c r="E396" s="1" t="s">
        <v>1299</v>
      </c>
      <c r="F396" s="1">
        <v>504398</v>
      </c>
      <c r="G396" s="1">
        <v>210022453</v>
      </c>
      <c r="H396" s="1">
        <v>3200027501</v>
      </c>
      <c r="I396" s="3">
        <v>44893</v>
      </c>
      <c r="J396" s="2">
        <v>3</v>
      </c>
      <c r="K396" s="4">
        <v>1610</v>
      </c>
      <c r="L396" s="5">
        <v>0.21</v>
      </c>
      <c r="M396" s="5">
        <v>338.09999999999997</v>
      </c>
      <c r="N396" s="6">
        <v>1948.1</v>
      </c>
      <c r="O396" s="43">
        <v>44907</v>
      </c>
      <c r="P396" s="1" t="s">
        <v>1300</v>
      </c>
      <c r="Q396" s="36" t="s">
        <v>1301</v>
      </c>
    </row>
    <row r="397" spans="1:17" ht="27" customHeight="1">
      <c r="A397" s="1" t="s">
        <v>463</v>
      </c>
      <c r="B397" s="2">
        <v>646</v>
      </c>
      <c r="C397" s="1" t="s">
        <v>1302</v>
      </c>
      <c r="D397" s="1" t="s">
        <v>32</v>
      </c>
      <c r="E397" s="1" t="s">
        <v>1303</v>
      </c>
      <c r="F397" s="1">
        <v>505150</v>
      </c>
      <c r="G397" s="1">
        <v>210022375</v>
      </c>
      <c r="H397" s="1">
        <v>3200027497</v>
      </c>
      <c r="I397" s="3">
        <v>44893</v>
      </c>
      <c r="J397" s="2">
        <v>3</v>
      </c>
      <c r="K397" s="4">
        <v>111.6</v>
      </c>
      <c r="L397" s="5">
        <v>0.21</v>
      </c>
      <c r="M397" s="5">
        <v>23.435999999999996</v>
      </c>
      <c r="N397" s="6">
        <v>135.036</v>
      </c>
      <c r="O397" s="43">
        <v>44895</v>
      </c>
      <c r="P397" s="1" t="s">
        <v>1212</v>
      </c>
      <c r="Q397" s="36" t="s">
        <v>1213</v>
      </c>
    </row>
    <row r="398" spans="1:17" ht="31.2" customHeight="1">
      <c r="A398" s="1" t="s">
        <v>463</v>
      </c>
      <c r="B398" s="2">
        <v>647</v>
      </c>
      <c r="C398" s="1" t="s">
        <v>1304</v>
      </c>
      <c r="D398" s="1" t="s">
        <v>32</v>
      </c>
      <c r="E398" s="1" t="s">
        <v>1305</v>
      </c>
      <c r="F398" s="1">
        <v>504052</v>
      </c>
      <c r="G398" s="1">
        <v>210022420</v>
      </c>
      <c r="H398" s="1">
        <v>3200027498</v>
      </c>
      <c r="I398" s="3">
        <v>44893</v>
      </c>
      <c r="J398" s="2">
        <v>3</v>
      </c>
      <c r="K398" s="4">
        <v>1399</v>
      </c>
      <c r="L398" s="5">
        <v>0.21</v>
      </c>
      <c r="M398" s="5">
        <v>293.78999999999996</v>
      </c>
      <c r="N398" s="6">
        <v>1692.79</v>
      </c>
      <c r="O398" s="43">
        <v>44895</v>
      </c>
      <c r="P398" s="1" t="s">
        <v>945</v>
      </c>
      <c r="Q398" s="36" t="s">
        <v>946</v>
      </c>
    </row>
    <row r="399" spans="1:17" ht="31.2" customHeight="1">
      <c r="A399" s="1" t="s">
        <v>463</v>
      </c>
      <c r="B399" s="2">
        <v>650</v>
      </c>
      <c r="C399" s="1" t="s">
        <v>1306</v>
      </c>
      <c r="D399" s="1" t="s">
        <v>32</v>
      </c>
      <c r="E399" s="1" t="s">
        <v>1307</v>
      </c>
      <c r="F399" s="1">
        <v>504696</v>
      </c>
      <c r="G399" s="1">
        <v>210022384</v>
      </c>
      <c r="H399" s="1">
        <v>3200027520</v>
      </c>
      <c r="I399" s="3">
        <v>44900</v>
      </c>
      <c r="J399" s="2">
        <v>1</v>
      </c>
      <c r="K399" s="4">
        <v>1500</v>
      </c>
      <c r="L399" s="5">
        <v>0</v>
      </c>
      <c r="M399" s="5">
        <v>0</v>
      </c>
      <c r="N399" s="6">
        <v>1500</v>
      </c>
      <c r="O399" s="43" t="s">
        <v>1308</v>
      </c>
      <c r="P399" s="1" t="s">
        <v>35</v>
      </c>
      <c r="Q399" s="36" t="s">
        <v>36</v>
      </c>
    </row>
    <row r="400" spans="1:17" ht="32.4" customHeight="1">
      <c r="A400" s="1" t="s">
        <v>463</v>
      </c>
      <c r="B400" s="2">
        <v>651</v>
      </c>
      <c r="C400" s="1" t="s">
        <v>1352</v>
      </c>
      <c r="D400" s="1" t="s">
        <v>32</v>
      </c>
      <c r="E400" s="1" t="s">
        <v>1353</v>
      </c>
      <c r="F400" s="1">
        <v>500774</v>
      </c>
      <c r="G400" s="1">
        <v>210022450</v>
      </c>
      <c r="H400" s="1">
        <v>3200027500</v>
      </c>
      <c r="I400" s="3">
        <v>44893</v>
      </c>
      <c r="J400" s="2">
        <v>1</v>
      </c>
      <c r="K400" s="4">
        <v>4547</v>
      </c>
      <c r="L400" s="5">
        <v>0.21</v>
      </c>
      <c r="M400" s="5">
        <v>954.87</v>
      </c>
      <c r="N400" s="6">
        <v>5501.87</v>
      </c>
      <c r="O400" s="43" t="s">
        <v>1354</v>
      </c>
      <c r="P400" s="1" t="s">
        <v>1355</v>
      </c>
      <c r="Q400" s="36" t="s">
        <v>1356</v>
      </c>
    </row>
    <row r="401" spans="1:17" ht="43.2" customHeight="1">
      <c r="A401" s="1" t="s">
        <v>463</v>
      </c>
      <c r="B401" s="2">
        <v>652</v>
      </c>
      <c r="C401" s="1" t="s">
        <v>1357</v>
      </c>
      <c r="D401" s="1" t="s">
        <v>32</v>
      </c>
      <c r="E401" s="1" t="s">
        <v>1358</v>
      </c>
      <c r="F401" s="1">
        <v>504686</v>
      </c>
      <c r="G401" s="1">
        <v>210022457</v>
      </c>
      <c r="H401" s="1">
        <v>3200027508</v>
      </c>
      <c r="I401" s="3">
        <v>44895</v>
      </c>
      <c r="J401" s="2">
        <v>3</v>
      </c>
      <c r="K401" s="4">
        <v>1176.76</v>
      </c>
      <c r="L401" s="5">
        <v>0</v>
      </c>
      <c r="M401" s="5">
        <v>0</v>
      </c>
      <c r="N401" s="4">
        <v>1176.76</v>
      </c>
      <c r="O401" s="43">
        <v>44895</v>
      </c>
      <c r="P401" s="1" t="s">
        <v>1359</v>
      </c>
      <c r="Q401" s="36" t="s">
        <v>1360</v>
      </c>
    </row>
    <row r="402" spans="1:17" ht="41.4" customHeight="1">
      <c r="A402" s="1" t="s">
        <v>463</v>
      </c>
      <c r="B402" s="2">
        <v>653</v>
      </c>
      <c r="C402" s="1" t="s">
        <v>1361</v>
      </c>
      <c r="D402" s="1" t="s">
        <v>32</v>
      </c>
      <c r="E402" s="1" t="s">
        <v>1362</v>
      </c>
      <c r="F402" s="1">
        <v>503058</v>
      </c>
      <c r="G402" s="1">
        <v>210022458</v>
      </c>
      <c r="H402" s="1">
        <v>3200027509</v>
      </c>
      <c r="I402" s="3">
        <v>44895</v>
      </c>
      <c r="J402" s="2">
        <v>3</v>
      </c>
      <c r="K402" s="4">
        <v>282.68</v>
      </c>
      <c r="L402" s="5">
        <v>0.21</v>
      </c>
      <c r="M402" s="5">
        <v>59.3628</v>
      </c>
      <c r="N402" s="6">
        <v>342.0428</v>
      </c>
      <c r="O402" s="43">
        <v>44895</v>
      </c>
      <c r="P402" s="1" t="s">
        <v>597</v>
      </c>
      <c r="Q402" s="36" t="s">
        <v>598</v>
      </c>
    </row>
    <row r="403" spans="1:17" ht="41.4" customHeight="1">
      <c r="A403" s="1" t="s">
        <v>463</v>
      </c>
      <c r="B403" s="2">
        <v>654</v>
      </c>
      <c r="C403" s="1" t="s">
        <v>1363</v>
      </c>
      <c r="D403" s="1" t="s">
        <v>32</v>
      </c>
      <c r="E403" s="1" t="s">
        <v>1364</v>
      </c>
      <c r="F403" s="1">
        <v>500982</v>
      </c>
      <c r="G403" s="1">
        <v>210022461</v>
      </c>
      <c r="H403" s="1">
        <v>3200027502</v>
      </c>
      <c r="I403" s="3">
        <v>44893</v>
      </c>
      <c r="J403" s="2">
        <v>3</v>
      </c>
      <c r="K403" s="4">
        <v>10369.120000000001</v>
      </c>
      <c r="L403" s="5">
        <v>0.21</v>
      </c>
      <c r="M403" s="5">
        <v>2177.5152000000003</v>
      </c>
      <c r="N403" s="6">
        <v>12546.635200000001</v>
      </c>
      <c r="O403" s="43" t="s">
        <v>1365</v>
      </c>
      <c r="P403" s="1" t="s">
        <v>1366</v>
      </c>
      <c r="Q403" s="36" t="s">
        <v>1367</v>
      </c>
    </row>
    <row r="404" spans="1:17" ht="30.6" customHeight="1">
      <c r="A404" s="1" t="s">
        <v>463</v>
      </c>
      <c r="B404" s="2">
        <v>655</v>
      </c>
      <c r="C404" s="1" t="s">
        <v>1368</v>
      </c>
      <c r="D404" s="1" t="s">
        <v>32</v>
      </c>
      <c r="E404" s="1" t="s">
        <v>1369</v>
      </c>
      <c r="F404" s="1">
        <v>505150</v>
      </c>
      <c r="G404" s="1">
        <v>210022418</v>
      </c>
      <c r="H404" s="1">
        <v>3200027504</v>
      </c>
      <c r="I404" s="3">
        <v>44895</v>
      </c>
      <c r="J404" s="2">
        <v>3</v>
      </c>
      <c r="K404" s="4">
        <v>2481.1</v>
      </c>
      <c r="L404" s="5">
        <v>0.21</v>
      </c>
      <c r="M404" s="5">
        <v>521.03099999999995</v>
      </c>
      <c r="N404" s="6">
        <v>3002.1309999999999</v>
      </c>
      <c r="O404" s="43" t="s">
        <v>1370</v>
      </c>
      <c r="P404" s="1" t="s">
        <v>1212</v>
      </c>
      <c r="Q404" s="36" t="s">
        <v>1213</v>
      </c>
    </row>
    <row r="405" spans="1:17" ht="29.4" customHeight="1">
      <c r="A405" s="1" t="s">
        <v>463</v>
      </c>
      <c r="B405" s="2">
        <v>657</v>
      </c>
      <c r="C405" s="1" t="s">
        <v>1371</v>
      </c>
      <c r="D405" s="1" t="s">
        <v>32</v>
      </c>
      <c r="E405" s="1" t="s">
        <v>1372</v>
      </c>
      <c r="F405" s="1">
        <v>504862</v>
      </c>
      <c r="G405" s="1">
        <v>210022455</v>
      </c>
      <c r="H405" s="1">
        <v>3200027514</v>
      </c>
      <c r="I405" s="3">
        <v>44895</v>
      </c>
      <c r="J405" s="2">
        <v>3</v>
      </c>
      <c r="K405" s="4">
        <v>42.98</v>
      </c>
      <c r="L405" s="5">
        <v>0</v>
      </c>
      <c r="M405" s="5">
        <v>0</v>
      </c>
      <c r="N405" s="6">
        <v>42.98</v>
      </c>
      <c r="O405" s="43">
        <v>44910</v>
      </c>
      <c r="P405" s="1" t="s">
        <v>164</v>
      </c>
      <c r="Q405" s="36" t="s">
        <v>165</v>
      </c>
    </row>
    <row r="406" spans="1:17" ht="31.2" customHeight="1">
      <c r="A406" s="1" t="s">
        <v>463</v>
      </c>
      <c r="B406" s="2">
        <v>658</v>
      </c>
      <c r="C406" s="1" t="s">
        <v>1373</v>
      </c>
      <c r="D406" s="1" t="s">
        <v>32</v>
      </c>
      <c r="E406" s="1" t="s">
        <v>1374</v>
      </c>
      <c r="F406" s="1">
        <v>505095</v>
      </c>
      <c r="G406" s="1">
        <v>210022456</v>
      </c>
      <c r="H406" s="1">
        <v>3200027505</v>
      </c>
      <c r="I406" s="3">
        <v>44895</v>
      </c>
      <c r="J406" s="2">
        <v>3</v>
      </c>
      <c r="K406" s="4">
        <v>6176.52</v>
      </c>
      <c r="L406" s="5">
        <v>0.21</v>
      </c>
      <c r="M406" s="5">
        <v>1297.0692000000001</v>
      </c>
      <c r="N406" s="6">
        <v>7473.5892000000003</v>
      </c>
      <c r="O406" s="43">
        <v>44907</v>
      </c>
      <c r="P406" s="1" t="s">
        <v>588</v>
      </c>
      <c r="Q406" s="36" t="s">
        <v>589</v>
      </c>
    </row>
    <row r="407" spans="1:17" ht="34.799999999999997" customHeight="1">
      <c r="A407" s="1" t="s">
        <v>463</v>
      </c>
      <c r="B407" s="2">
        <v>659</v>
      </c>
      <c r="C407" s="1" t="s">
        <v>1375</v>
      </c>
      <c r="D407" s="1" t="s">
        <v>32</v>
      </c>
      <c r="E407" s="1" t="s">
        <v>1376</v>
      </c>
      <c r="F407" s="1">
        <v>504203</v>
      </c>
      <c r="G407" s="1">
        <v>210022449</v>
      </c>
      <c r="H407" s="1">
        <v>3200027506</v>
      </c>
      <c r="I407" s="3">
        <v>44895</v>
      </c>
      <c r="J407" s="2">
        <v>3</v>
      </c>
      <c r="K407" s="4">
        <v>16.559999999999999</v>
      </c>
      <c r="L407" s="5">
        <v>0.21</v>
      </c>
      <c r="M407" s="5">
        <v>3.4775999999999998</v>
      </c>
      <c r="N407" s="6">
        <v>20.037599999999998</v>
      </c>
      <c r="O407" s="43">
        <v>44906</v>
      </c>
      <c r="P407" s="1" t="s">
        <v>413</v>
      </c>
      <c r="Q407" s="36" t="s">
        <v>414</v>
      </c>
    </row>
    <row r="408" spans="1:17" ht="33.6" customHeight="1">
      <c r="A408" s="1" t="s">
        <v>463</v>
      </c>
      <c r="B408" s="2">
        <v>660</v>
      </c>
      <c r="C408" s="1" t="s">
        <v>1377</v>
      </c>
      <c r="D408" s="1" t="s">
        <v>32</v>
      </c>
      <c r="E408" s="1" t="s">
        <v>1378</v>
      </c>
      <c r="F408" s="1">
        <v>504052</v>
      </c>
      <c r="G408" s="1">
        <v>210022464</v>
      </c>
      <c r="H408" s="1">
        <v>3200027510</v>
      </c>
      <c r="I408" s="3">
        <v>44895</v>
      </c>
      <c r="J408" s="2">
        <v>3</v>
      </c>
      <c r="K408" s="4">
        <v>1268.2</v>
      </c>
      <c r="L408" s="5">
        <v>0.21</v>
      </c>
      <c r="M408" s="5">
        <v>266.322</v>
      </c>
      <c r="N408" s="6">
        <v>1534.5219999999999</v>
      </c>
      <c r="O408" s="43">
        <v>44907</v>
      </c>
      <c r="P408" s="1" t="s">
        <v>945</v>
      </c>
      <c r="Q408" s="36" t="s">
        <v>946</v>
      </c>
    </row>
    <row r="409" spans="1:17" ht="28.8" customHeight="1">
      <c r="A409" s="1" t="s">
        <v>463</v>
      </c>
      <c r="B409" s="2">
        <v>661</v>
      </c>
      <c r="C409" s="1" t="s">
        <v>263</v>
      </c>
      <c r="D409" s="1" t="s">
        <v>32</v>
      </c>
      <c r="E409" s="1" t="s">
        <v>1379</v>
      </c>
      <c r="F409" s="1">
        <v>501380</v>
      </c>
      <c r="G409" s="1">
        <v>210022451</v>
      </c>
      <c r="H409" s="1">
        <v>3200027507</v>
      </c>
      <c r="I409" s="3">
        <v>44895</v>
      </c>
      <c r="J409" s="2">
        <v>3</v>
      </c>
      <c r="K409" s="4">
        <v>761.83</v>
      </c>
      <c r="L409" s="5">
        <v>0.21</v>
      </c>
      <c r="M409" s="5">
        <v>159.98429999999999</v>
      </c>
      <c r="N409" s="6">
        <v>921.8143</v>
      </c>
      <c r="O409" s="43">
        <v>44895</v>
      </c>
      <c r="P409" s="1" t="s">
        <v>265</v>
      </c>
      <c r="Q409" s="36" t="s">
        <v>266</v>
      </c>
    </row>
    <row r="410" spans="1:17" ht="35.4" customHeight="1">
      <c r="A410" s="1" t="s">
        <v>463</v>
      </c>
      <c r="B410" s="2">
        <v>662</v>
      </c>
      <c r="C410" s="1" t="s">
        <v>1380</v>
      </c>
      <c r="D410" s="1" t="s">
        <v>32</v>
      </c>
      <c r="E410" s="1" t="s">
        <v>1381</v>
      </c>
      <c r="F410" s="1">
        <v>504305</v>
      </c>
      <c r="G410" s="1">
        <v>210022466</v>
      </c>
      <c r="H410" s="1">
        <v>3200027512</v>
      </c>
      <c r="I410" s="3">
        <v>44895</v>
      </c>
      <c r="J410" s="2">
        <v>3</v>
      </c>
      <c r="K410" s="4">
        <v>2890</v>
      </c>
      <c r="L410" s="5">
        <v>0.21</v>
      </c>
      <c r="M410" s="5">
        <v>606.9</v>
      </c>
      <c r="N410" s="6">
        <v>3496.9</v>
      </c>
      <c r="O410" s="43">
        <v>44906</v>
      </c>
      <c r="P410" s="1" t="s">
        <v>1382</v>
      </c>
      <c r="Q410" s="36" t="s">
        <v>1252</v>
      </c>
    </row>
    <row r="411" spans="1:17" ht="33" customHeight="1">
      <c r="A411" s="1" t="s">
        <v>463</v>
      </c>
      <c r="B411" s="2">
        <v>663</v>
      </c>
      <c r="C411" s="1" t="s">
        <v>1383</v>
      </c>
      <c r="D411" s="1" t="s">
        <v>24</v>
      </c>
      <c r="E411" s="1" t="s">
        <v>1384</v>
      </c>
      <c r="F411" s="1">
        <v>503634</v>
      </c>
      <c r="G411" s="1">
        <v>210022469</v>
      </c>
      <c r="H411" s="1">
        <v>3200027513</v>
      </c>
      <c r="I411" s="3">
        <v>44895</v>
      </c>
      <c r="J411" s="2">
        <v>1</v>
      </c>
      <c r="K411" s="4">
        <v>1038.72</v>
      </c>
      <c r="L411" s="5">
        <v>0.21</v>
      </c>
      <c r="M411" s="5">
        <v>218.13120000000001</v>
      </c>
      <c r="N411" s="6">
        <v>1256.8512000000001</v>
      </c>
      <c r="O411" s="43">
        <v>44895</v>
      </c>
      <c r="P411" s="1" t="s">
        <v>1385</v>
      </c>
      <c r="Q411" s="36" t="s">
        <v>1386</v>
      </c>
    </row>
    <row r="412" spans="1:17" ht="32.4" customHeight="1">
      <c r="A412" s="1" t="s">
        <v>463</v>
      </c>
      <c r="B412" s="2">
        <v>665</v>
      </c>
      <c r="C412" s="1" t="s">
        <v>1387</v>
      </c>
      <c r="D412" s="1"/>
      <c r="E412" s="1" t="s">
        <v>1388</v>
      </c>
      <c r="F412" s="1">
        <v>504645</v>
      </c>
      <c r="G412" s="1">
        <v>210022465</v>
      </c>
      <c r="H412" s="1">
        <v>3200027511</v>
      </c>
      <c r="I412" s="3">
        <v>44895</v>
      </c>
      <c r="J412" s="2">
        <v>1</v>
      </c>
      <c r="K412" s="4">
        <v>2280</v>
      </c>
      <c r="L412" s="5">
        <v>0.21</v>
      </c>
      <c r="M412" s="5">
        <v>478.79999999999995</v>
      </c>
      <c r="N412" s="6">
        <v>2758.8</v>
      </c>
      <c r="O412" s="43" t="s">
        <v>1389</v>
      </c>
      <c r="P412" s="1" t="s">
        <v>584</v>
      </c>
      <c r="Q412" s="36" t="s">
        <v>1390</v>
      </c>
    </row>
    <row r="413" spans="1:17" ht="32.4" customHeight="1">
      <c r="A413" s="1" t="s">
        <v>463</v>
      </c>
      <c r="B413" s="2">
        <v>669</v>
      </c>
      <c r="C413" s="1" t="s">
        <v>1396</v>
      </c>
      <c r="D413" s="1" t="s">
        <v>24</v>
      </c>
      <c r="E413" s="1" t="s">
        <v>1391</v>
      </c>
      <c r="F413" s="1">
        <v>503060</v>
      </c>
      <c r="G413" s="1">
        <v>210022459</v>
      </c>
      <c r="H413" s="1">
        <v>3200027518</v>
      </c>
      <c r="I413" s="3">
        <v>44900</v>
      </c>
      <c r="J413" s="2">
        <v>3</v>
      </c>
      <c r="K413" s="4">
        <v>427.03</v>
      </c>
      <c r="L413" s="5">
        <v>0.21</v>
      </c>
      <c r="M413" s="5">
        <v>89.676299999999998</v>
      </c>
      <c r="N413" s="6">
        <v>516.70629999999994</v>
      </c>
      <c r="O413" s="43">
        <v>44915</v>
      </c>
      <c r="P413" s="1" t="s">
        <v>1392</v>
      </c>
      <c r="Q413" s="36" t="s">
        <v>1393</v>
      </c>
    </row>
    <row r="414" spans="1:17" ht="27" customHeight="1">
      <c r="A414" s="1" t="s">
        <v>463</v>
      </c>
      <c r="B414" s="2">
        <v>670.00735294117601</v>
      </c>
      <c r="C414" s="1" t="s">
        <v>1395</v>
      </c>
      <c r="D414" s="1" t="s">
        <v>24</v>
      </c>
      <c r="E414" s="1" t="s">
        <v>1394</v>
      </c>
      <c r="F414" s="1">
        <v>503060</v>
      </c>
      <c r="G414" s="1">
        <v>210022460</v>
      </c>
      <c r="H414" s="1">
        <v>3200027519</v>
      </c>
      <c r="I414" s="3">
        <v>44900</v>
      </c>
      <c r="J414" s="2">
        <v>3</v>
      </c>
      <c r="K414" s="4">
        <v>507.84</v>
      </c>
      <c r="L414" s="5">
        <v>0.21</v>
      </c>
      <c r="M414" s="5">
        <v>106.64639999999999</v>
      </c>
      <c r="N414" s="6">
        <v>614.4864</v>
      </c>
      <c r="O414" s="43">
        <v>44921</v>
      </c>
      <c r="P414" s="1" t="s">
        <v>1392</v>
      </c>
      <c r="Q414" s="36" t="s">
        <v>1393</v>
      </c>
    </row>
    <row r="415" spans="1:17" ht="33" customHeight="1">
      <c r="A415" s="1" t="s">
        <v>463</v>
      </c>
      <c r="B415" s="2">
        <v>672</v>
      </c>
      <c r="C415" s="1" t="s">
        <v>1397</v>
      </c>
      <c r="D415" s="1" t="s">
        <v>24</v>
      </c>
      <c r="E415" s="1" t="str">
        <f t="shared" ref="E415:E433" si="26">_xlfn.CONCAT("CM","-",B415,"-",2022)</f>
        <v>CM-672-2022</v>
      </c>
      <c r="F415" s="1">
        <v>505157</v>
      </c>
      <c r="G415" s="1">
        <v>220002515</v>
      </c>
      <c r="H415" s="1">
        <v>3200027549</v>
      </c>
      <c r="I415" s="3">
        <v>44895</v>
      </c>
      <c r="J415" s="2"/>
      <c r="K415" s="4">
        <v>300</v>
      </c>
      <c r="L415" s="5">
        <v>0.21</v>
      </c>
      <c r="M415" s="5">
        <f t="shared" ref="M415:M433" si="27">K415*L415</f>
        <v>63</v>
      </c>
      <c r="N415" s="6">
        <f t="shared" ref="N415:N433" si="28">K415+M415</f>
        <v>363</v>
      </c>
      <c r="O415" s="43">
        <v>44896</v>
      </c>
      <c r="P415" s="1" t="s">
        <v>1398</v>
      </c>
      <c r="Q415" s="36" t="s">
        <v>1309</v>
      </c>
    </row>
    <row r="416" spans="1:17" ht="32.4" customHeight="1">
      <c r="A416" s="1" t="s">
        <v>463</v>
      </c>
      <c r="B416" s="2">
        <v>673</v>
      </c>
      <c r="C416" s="1" t="s">
        <v>1399</v>
      </c>
      <c r="D416" s="1" t="s">
        <v>24</v>
      </c>
      <c r="E416" s="1" t="str">
        <f t="shared" si="26"/>
        <v>CM-673-2022</v>
      </c>
      <c r="F416" s="1">
        <v>501536</v>
      </c>
      <c r="G416" s="1">
        <v>210022488</v>
      </c>
      <c r="H416" s="1">
        <v>3200027522</v>
      </c>
      <c r="I416" s="3">
        <v>44900</v>
      </c>
      <c r="J416" s="2">
        <v>1</v>
      </c>
      <c r="K416" s="4">
        <v>4005.48</v>
      </c>
      <c r="L416" s="5">
        <v>0.21</v>
      </c>
      <c r="M416" s="5">
        <f t="shared" si="27"/>
        <v>841.1508</v>
      </c>
      <c r="N416" s="6">
        <f t="shared" si="28"/>
        <v>4846.6307999999999</v>
      </c>
      <c r="O416" s="43" t="s">
        <v>1400</v>
      </c>
      <c r="P416" s="1" t="s">
        <v>1187</v>
      </c>
      <c r="Q416" s="36" t="s">
        <v>1188</v>
      </c>
    </row>
    <row r="417" spans="1:17" ht="27.6" customHeight="1">
      <c r="A417" s="1" t="s">
        <v>463</v>
      </c>
      <c r="B417" s="2">
        <v>674</v>
      </c>
      <c r="C417" s="1" t="s">
        <v>1401</v>
      </c>
      <c r="D417" s="1" t="s">
        <v>32</v>
      </c>
      <c r="E417" s="1" t="str">
        <f t="shared" si="26"/>
        <v>CM-674-2022</v>
      </c>
      <c r="F417" s="1">
        <v>500959</v>
      </c>
      <c r="G417" s="1">
        <v>210022490</v>
      </c>
      <c r="H417" s="1">
        <v>3200027529</v>
      </c>
      <c r="I417" s="3">
        <v>44902</v>
      </c>
      <c r="J417" s="2">
        <v>1</v>
      </c>
      <c r="K417" s="4">
        <v>783</v>
      </c>
      <c r="L417" s="5">
        <v>0.21</v>
      </c>
      <c r="M417" s="5">
        <f t="shared" si="27"/>
        <v>164.43</v>
      </c>
      <c r="N417" s="6">
        <f t="shared" si="28"/>
        <v>947.43000000000006</v>
      </c>
      <c r="O417" s="43" t="s">
        <v>1402</v>
      </c>
      <c r="P417" s="1" t="s">
        <v>147</v>
      </c>
      <c r="Q417" s="36" t="s">
        <v>148</v>
      </c>
    </row>
    <row r="418" spans="1:17" ht="26.4" customHeight="1">
      <c r="A418" s="1" t="s">
        <v>463</v>
      </c>
      <c r="B418" s="2">
        <v>675</v>
      </c>
      <c r="C418" s="1" t="s">
        <v>1403</v>
      </c>
      <c r="D418" s="1" t="s">
        <v>32</v>
      </c>
      <c r="E418" s="1" t="str">
        <f t="shared" si="26"/>
        <v>CM-675-2022</v>
      </c>
      <c r="F418" s="1">
        <v>501066</v>
      </c>
      <c r="G418" s="1">
        <v>210022489</v>
      </c>
      <c r="H418" s="1">
        <v>3200027525</v>
      </c>
      <c r="I418" s="3">
        <v>44902</v>
      </c>
      <c r="J418" s="2">
        <v>3</v>
      </c>
      <c r="K418" s="4">
        <v>683.92</v>
      </c>
      <c r="L418" s="5">
        <v>0.21</v>
      </c>
      <c r="M418" s="5">
        <f t="shared" si="27"/>
        <v>143.6232</v>
      </c>
      <c r="N418" s="6">
        <f t="shared" si="28"/>
        <v>827.54319999999996</v>
      </c>
      <c r="O418" s="43">
        <v>44911</v>
      </c>
      <c r="P418" s="1" t="s">
        <v>1404</v>
      </c>
      <c r="Q418" s="36" t="s">
        <v>1405</v>
      </c>
    </row>
    <row r="419" spans="1:17" ht="30.6" customHeight="1">
      <c r="A419" s="1" t="s">
        <v>463</v>
      </c>
      <c r="B419" s="2">
        <v>676</v>
      </c>
      <c r="C419" s="1" t="s">
        <v>1406</v>
      </c>
      <c r="D419" s="1" t="s">
        <v>32</v>
      </c>
      <c r="E419" s="1" t="str">
        <f t="shared" si="26"/>
        <v>CM-676-2022</v>
      </c>
      <c r="F419" s="1">
        <v>500700</v>
      </c>
      <c r="G419" s="1">
        <v>210022487</v>
      </c>
      <c r="H419" s="1">
        <v>3200027524</v>
      </c>
      <c r="I419" s="3">
        <v>44902</v>
      </c>
      <c r="J419" s="2">
        <v>3</v>
      </c>
      <c r="K419" s="4">
        <v>8148.66</v>
      </c>
      <c r="L419" s="5">
        <v>0.21</v>
      </c>
      <c r="M419" s="5">
        <f t="shared" si="27"/>
        <v>1711.2185999999999</v>
      </c>
      <c r="N419" s="6">
        <f t="shared" si="28"/>
        <v>9859.8786</v>
      </c>
      <c r="O419" s="43" t="s">
        <v>1407</v>
      </c>
      <c r="P419" s="1" t="s">
        <v>201</v>
      </c>
      <c r="Q419" s="36" t="s">
        <v>202</v>
      </c>
    </row>
    <row r="420" spans="1:17" ht="42" customHeight="1">
      <c r="A420" s="1" t="s">
        <v>463</v>
      </c>
      <c r="B420" s="2">
        <v>677</v>
      </c>
      <c r="C420" s="1" t="s">
        <v>1408</v>
      </c>
      <c r="D420" s="1" t="s">
        <v>32</v>
      </c>
      <c r="E420" s="1" t="str">
        <f t="shared" si="26"/>
        <v>CM-677-2022</v>
      </c>
      <c r="F420" s="1">
        <v>503613</v>
      </c>
      <c r="G420" s="1">
        <v>210022486</v>
      </c>
      <c r="H420" s="1">
        <v>3200027530</v>
      </c>
      <c r="I420" s="3">
        <v>44902</v>
      </c>
      <c r="J420" s="2">
        <v>3</v>
      </c>
      <c r="K420" s="4">
        <v>1531.91</v>
      </c>
      <c r="L420" s="5">
        <v>0.21</v>
      </c>
      <c r="M420" s="5">
        <f t="shared" si="27"/>
        <v>321.7011</v>
      </c>
      <c r="N420" s="6">
        <f t="shared" si="28"/>
        <v>1853.6111000000001</v>
      </c>
      <c r="O420" s="43">
        <v>44910</v>
      </c>
      <c r="P420" s="1" t="s">
        <v>143</v>
      </c>
      <c r="Q420" s="36" t="s">
        <v>144</v>
      </c>
    </row>
    <row r="421" spans="1:17" ht="29.4" customHeight="1">
      <c r="A421" s="1" t="s">
        <v>463</v>
      </c>
      <c r="B421" s="2">
        <v>678</v>
      </c>
      <c r="C421" s="1" t="s">
        <v>1409</v>
      </c>
      <c r="D421" s="1" t="s">
        <v>32</v>
      </c>
      <c r="E421" s="1" t="str">
        <f t="shared" si="26"/>
        <v>CM-678-2022</v>
      </c>
      <c r="F421" s="1">
        <v>500702</v>
      </c>
      <c r="G421" s="1">
        <v>210022484</v>
      </c>
      <c r="H421" s="1">
        <v>3200027532</v>
      </c>
      <c r="I421" s="3">
        <v>44902</v>
      </c>
      <c r="J421" s="2">
        <v>3</v>
      </c>
      <c r="K421" s="4">
        <v>359.05</v>
      </c>
      <c r="L421" s="5">
        <v>0.21</v>
      </c>
      <c r="M421" s="5">
        <f t="shared" si="27"/>
        <v>75.400499999999994</v>
      </c>
      <c r="N421" s="6">
        <f t="shared" si="28"/>
        <v>434.45050000000003</v>
      </c>
      <c r="O421" s="43">
        <v>44911</v>
      </c>
      <c r="P421" s="1" t="s">
        <v>1410</v>
      </c>
      <c r="Q421" s="36" t="s">
        <v>1411</v>
      </c>
    </row>
    <row r="422" spans="1:17" ht="30" customHeight="1">
      <c r="A422" s="1" t="s">
        <v>463</v>
      </c>
      <c r="B422" s="2">
        <v>679</v>
      </c>
      <c r="C422" s="1" t="s">
        <v>1412</v>
      </c>
      <c r="D422" s="1" t="s">
        <v>32</v>
      </c>
      <c r="E422" s="1" t="str">
        <f t="shared" si="26"/>
        <v>CM-679-2022</v>
      </c>
      <c r="F422" s="1">
        <v>504680</v>
      </c>
      <c r="G422" s="1">
        <v>210022482</v>
      </c>
      <c r="H422" s="1">
        <v>3200027536</v>
      </c>
      <c r="I422" s="3">
        <v>44909</v>
      </c>
      <c r="J422" s="2">
        <v>1</v>
      </c>
      <c r="K422" s="4">
        <v>348.04</v>
      </c>
      <c r="L422" s="5">
        <v>0.21</v>
      </c>
      <c r="M422" s="5">
        <f t="shared" si="27"/>
        <v>73.088400000000007</v>
      </c>
      <c r="N422" s="6">
        <f t="shared" si="28"/>
        <v>421.12840000000006</v>
      </c>
      <c r="O422" s="43">
        <v>44915</v>
      </c>
      <c r="P422" s="1" t="s">
        <v>954</v>
      </c>
      <c r="Q422" s="36" t="s">
        <v>955</v>
      </c>
    </row>
    <row r="423" spans="1:17" ht="31.2" customHeight="1">
      <c r="A423" s="1" t="s">
        <v>463</v>
      </c>
      <c r="B423" s="2">
        <v>680</v>
      </c>
      <c r="C423" s="1" t="s">
        <v>1413</v>
      </c>
      <c r="D423" s="1" t="s">
        <v>32</v>
      </c>
      <c r="E423" s="1" t="str">
        <f t="shared" si="26"/>
        <v>CM-680-2022</v>
      </c>
      <c r="F423" s="1">
        <v>505095</v>
      </c>
      <c r="G423" s="1">
        <v>210022473</v>
      </c>
      <c r="H423" s="1">
        <v>3200027523</v>
      </c>
      <c r="I423" s="3">
        <v>44900</v>
      </c>
      <c r="J423" s="2">
        <v>3</v>
      </c>
      <c r="K423" s="4">
        <v>2108.1799999999998</v>
      </c>
      <c r="L423" s="5">
        <v>0.21</v>
      </c>
      <c r="M423" s="5">
        <f t="shared" si="27"/>
        <v>442.71779999999995</v>
      </c>
      <c r="N423" s="6">
        <f t="shared" si="28"/>
        <v>2550.8977999999997</v>
      </c>
      <c r="O423" s="43">
        <v>44926</v>
      </c>
      <c r="P423" s="1" t="s">
        <v>588</v>
      </c>
      <c r="Q423" s="36" t="s">
        <v>589</v>
      </c>
    </row>
    <row r="424" spans="1:17" ht="33" customHeight="1">
      <c r="A424" s="1" t="s">
        <v>463</v>
      </c>
      <c r="B424" s="2">
        <v>681</v>
      </c>
      <c r="C424" s="1" t="s">
        <v>543</v>
      </c>
      <c r="D424" s="1" t="s">
        <v>32</v>
      </c>
      <c r="E424" s="1" t="str">
        <f t="shared" si="26"/>
        <v>CM-681-2022</v>
      </c>
      <c r="F424" s="1">
        <v>503191</v>
      </c>
      <c r="G424" s="1">
        <v>210022470</v>
      </c>
      <c r="H424" s="1">
        <v>3200027534</v>
      </c>
      <c r="I424" s="3">
        <v>44902</v>
      </c>
      <c r="J424" s="2">
        <v>1</v>
      </c>
      <c r="K424" s="4">
        <v>502.87</v>
      </c>
      <c r="L424" s="5">
        <v>0.21</v>
      </c>
      <c r="M424" s="5">
        <f t="shared" si="27"/>
        <v>105.6027</v>
      </c>
      <c r="N424" s="6">
        <f t="shared" si="28"/>
        <v>608.47270000000003</v>
      </c>
      <c r="O424" s="43">
        <v>44910</v>
      </c>
      <c r="P424" s="1" t="s">
        <v>417</v>
      </c>
      <c r="Q424" s="36" t="s">
        <v>418</v>
      </c>
    </row>
    <row r="425" spans="1:17" ht="37.200000000000003" customHeight="1">
      <c r="A425" s="1" t="s">
        <v>463</v>
      </c>
      <c r="B425" s="2">
        <v>682</v>
      </c>
      <c r="C425" s="1" t="s">
        <v>1414</v>
      </c>
      <c r="D425" s="1" t="s">
        <v>32</v>
      </c>
      <c r="E425" s="1" t="str">
        <f t="shared" si="26"/>
        <v>CM-682-2022</v>
      </c>
      <c r="F425" s="1">
        <v>500207</v>
      </c>
      <c r="G425" s="1">
        <v>210022442</v>
      </c>
      <c r="H425" s="1">
        <v>3200027528</v>
      </c>
      <c r="I425" s="3">
        <v>44902</v>
      </c>
      <c r="J425" s="2">
        <v>3</v>
      </c>
      <c r="K425" s="4">
        <v>1573</v>
      </c>
      <c r="L425" s="5">
        <v>0.04</v>
      </c>
      <c r="M425" s="5">
        <f t="shared" si="27"/>
        <v>62.92</v>
      </c>
      <c r="N425" s="6">
        <f t="shared" si="28"/>
        <v>1635.92</v>
      </c>
      <c r="O425" s="43">
        <v>44910</v>
      </c>
      <c r="P425" s="1" t="s">
        <v>66</v>
      </c>
      <c r="Q425" s="36" t="s">
        <v>1309</v>
      </c>
    </row>
    <row r="426" spans="1:17" ht="37.200000000000003" customHeight="1">
      <c r="A426" s="1" t="s">
        <v>463</v>
      </c>
      <c r="B426" s="2">
        <v>683</v>
      </c>
      <c r="C426" s="1" t="s">
        <v>1415</v>
      </c>
      <c r="D426" s="1" t="s">
        <v>32</v>
      </c>
      <c r="E426" s="1" t="str">
        <f t="shared" si="26"/>
        <v>CM-683-2022</v>
      </c>
      <c r="F426" s="1">
        <v>504080</v>
      </c>
      <c r="G426" s="1">
        <v>210022441</v>
      </c>
      <c r="H426" s="1">
        <v>3200027527</v>
      </c>
      <c r="I426" s="3">
        <v>44902</v>
      </c>
      <c r="J426" s="2">
        <v>3</v>
      </c>
      <c r="K426" s="4">
        <v>402.35</v>
      </c>
      <c r="L426" s="5">
        <v>0.04</v>
      </c>
      <c r="M426" s="5">
        <f t="shared" si="27"/>
        <v>16.094000000000001</v>
      </c>
      <c r="N426" s="6">
        <f t="shared" si="28"/>
        <v>418.44400000000002</v>
      </c>
      <c r="O426" s="43">
        <v>44910</v>
      </c>
      <c r="P426" s="1" t="s">
        <v>188</v>
      </c>
      <c r="Q426" s="36" t="s">
        <v>1309</v>
      </c>
    </row>
    <row r="427" spans="1:17" ht="31.2" customHeight="1">
      <c r="A427" s="1" t="s">
        <v>463</v>
      </c>
      <c r="B427" s="2">
        <v>684</v>
      </c>
      <c r="C427" s="1" t="s">
        <v>1416</v>
      </c>
      <c r="D427" s="1" t="s">
        <v>32</v>
      </c>
      <c r="E427" s="1" t="str">
        <f t="shared" si="26"/>
        <v>CM-684-2022</v>
      </c>
      <c r="F427" s="1">
        <v>505139</v>
      </c>
      <c r="G427" s="1">
        <v>210022452</v>
      </c>
      <c r="H427" s="1">
        <v>3200027538</v>
      </c>
      <c r="I427" s="3">
        <v>44909</v>
      </c>
      <c r="J427" s="2">
        <v>3</v>
      </c>
      <c r="K427" s="4">
        <v>442.5</v>
      </c>
      <c r="L427" s="5">
        <v>0.21</v>
      </c>
      <c r="M427" s="5">
        <f t="shared" si="27"/>
        <v>92.924999999999997</v>
      </c>
      <c r="N427" s="6">
        <f t="shared" si="28"/>
        <v>535.42499999999995</v>
      </c>
      <c r="O427" s="43">
        <v>44910</v>
      </c>
      <c r="P427" s="1" t="s">
        <v>1417</v>
      </c>
      <c r="Q427" s="36" t="s">
        <v>1418</v>
      </c>
    </row>
    <row r="428" spans="1:17" ht="27.6" customHeight="1">
      <c r="A428" s="1" t="s">
        <v>463</v>
      </c>
      <c r="B428" s="2">
        <v>685</v>
      </c>
      <c r="C428" s="1" t="s">
        <v>1415</v>
      </c>
      <c r="D428" s="1" t="s">
        <v>32</v>
      </c>
      <c r="E428" s="1" t="str">
        <f t="shared" si="26"/>
        <v>CM-685-2022</v>
      </c>
      <c r="F428" s="1">
        <v>500050</v>
      </c>
      <c r="G428" s="1">
        <v>210022440</v>
      </c>
      <c r="H428" s="1">
        <v>3200027526</v>
      </c>
      <c r="I428" s="3">
        <v>44902</v>
      </c>
      <c r="J428" s="2">
        <v>3</v>
      </c>
      <c r="K428" s="4">
        <v>253.39</v>
      </c>
      <c r="L428" s="5">
        <v>0.04</v>
      </c>
      <c r="M428" s="5">
        <f t="shared" si="27"/>
        <v>10.1356</v>
      </c>
      <c r="N428" s="6">
        <f t="shared" si="28"/>
        <v>263.5256</v>
      </c>
      <c r="O428" s="43">
        <v>44910</v>
      </c>
      <c r="P428" s="1" t="s">
        <v>533</v>
      </c>
      <c r="Q428" s="36" t="s">
        <v>534</v>
      </c>
    </row>
    <row r="429" spans="1:17" ht="30.6" customHeight="1">
      <c r="A429" s="1" t="s">
        <v>463</v>
      </c>
      <c r="B429" s="2">
        <v>686</v>
      </c>
      <c r="C429" s="1" t="s">
        <v>1419</v>
      </c>
      <c r="D429" s="1" t="s">
        <v>32</v>
      </c>
      <c r="E429" s="1" t="str">
        <f t="shared" si="26"/>
        <v>CM-686-2022</v>
      </c>
      <c r="F429" s="1">
        <v>500924</v>
      </c>
      <c r="G429" s="1">
        <v>210022483</v>
      </c>
      <c r="H429" s="1">
        <v>3200027533</v>
      </c>
      <c r="I429" s="3">
        <v>44902</v>
      </c>
      <c r="J429" s="2">
        <v>3</v>
      </c>
      <c r="K429" s="4">
        <v>14915</v>
      </c>
      <c r="L429" s="5">
        <v>0.21</v>
      </c>
      <c r="M429" s="5">
        <f t="shared" si="27"/>
        <v>3132.15</v>
      </c>
      <c r="N429" s="6">
        <f t="shared" si="28"/>
        <v>18047.150000000001</v>
      </c>
      <c r="O429" s="43" t="s">
        <v>1420</v>
      </c>
      <c r="P429" s="1" t="s">
        <v>1421</v>
      </c>
      <c r="Q429" s="36" t="s">
        <v>1422</v>
      </c>
    </row>
    <row r="430" spans="1:17" ht="42" customHeight="1">
      <c r="A430" s="1" t="s">
        <v>463</v>
      </c>
      <c r="B430" s="2">
        <v>687</v>
      </c>
      <c r="C430" s="1" t="s">
        <v>1483</v>
      </c>
      <c r="D430" s="1" t="s">
        <v>24</v>
      </c>
      <c r="E430" s="1" t="str">
        <f t="shared" si="26"/>
        <v>CM-687-2022</v>
      </c>
      <c r="F430" s="1">
        <v>504172</v>
      </c>
      <c r="G430" s="1">
        <v>210022485</v>
      </c>
      <c r="H430" s="1">
        <v>3200027531</v>
      </c>
      <c r="I430" s="3">
        <v>44902</v>
      </c>
      <c r="J430" s="2">
        <v>3</v>
      </c>
      <c r="K430" s="4">
        <v>4248</v>
      </c>
      <c r="L430" s="5">
        <v>0.21</v>
      </c>
      <c r="M430" s="5">
        <f t="shared" si="27"/>
        <v>892.07999999999993</v>
      </c>
      <c r="N430" s="6">
        <f t="shared" si="28"/>
        <v>5140.08</v>
      </c>
      <c r="O430" s="43" t="s">
        <v>1423</v>
      </c>
      <c r="P430" s="1" t="s">
        <v>559</v>
      </c>
      <c r="Q430" s="36" t="s">
        <v>560</v>
      </c>
    </row>
    <row r="431" spans="1:17" ht="33" customHeight="1">
      <c r="A431" s="1" t="s">
        <v>463</v>
      </c>
      <c r="B431" s="2">
        <v>688</v>
      </c>
      <c r="C431" s="1" t="s">
        <v>1424</v>
      </c>
      <c r="D431" s="1" t="s">
        <v>24</v>
      </c>
      <c r="E431" s="1" t="str">
        <f t="shared" si="26"/>
        <v>CM-688-2022</v>
      </c>
      <c r="F431" s="1">
        <v>501324</v>
      </c>
      <c r="G431" s="1">
        <v>210022471</v>
      </c>
      <c r="H431" s="1">
        <v>3200027535</v>
      </c>
      <c r="I431" s="3">
        <v>44902</v>
      </c>
      <c r="J431" s="2">
        <v>1</v>
      </c>
      <c r="K431" s="4">
        <v>10.72</v>
      </c>
      <c r="L431" s="5">
        <v>0</v>
      </c>
      <c r="M431" s="5">
        <f t="shared" si="27"/>
        <v>0</v>
      </c>
      <c r="N431" s="6">
        <f t="shared" si="28"/>
        <v>10.72</v>
      </c>
      <c r="O431" s="43" t="s">
        <v>1425</v>
      </c>
      <c r="P431" s="1" t="s">
        <v>1024</v>
      </c>
      <c r="Q431" s="36" t="s">
        <v>1025</v>
      </c>
    </row>
    <row r="432" spans="1:17" ht="31.2" customHeight="1">
      <c r="A432" s="1" t="s">
        <v>463</v>
      </c>
      <c r="B432" s="2">
        <v>689</v>
      </c>
      <c r="C432" s="1" t="s">
        <v>1426</v>
      </c>
      <c r="D432" s="1" t="s">
        <v>24</v>
      </c>
      <c r="E432" s="1" t="str">
        <f t="shared" si="26"/>
        <v>CM-689-2022</v>
      </c>
      <c r="F432" s="1">
        <v>500108</v>
      </c>
      <c r="G432" s="1">
        <v>220002503</v>
      </c>
      <c r="H432" s="1">
        <v>3200027543</v>
      </c>
      <c r="I432" s="3">
        <v>44900</v>
      </c>
      <c r="J432" s="2">
        <v>1</v>
      </c>
      <c r="K432" s="4">
        <v>2000</v>
      </c>
      <c r="L432" s="5">
        <v>0</v>
      </c>
      <c r="M432" s="5">
        <f t="shared" si="27"/>
        <v>0</v>
      </c>
      <c r="N432" s="6">
        <f t="shared" si="28"/>
        <v>2000</v>
      </c>
      <c r="O432" s="43">
        <v>44906</v>
      </c>
      <c r="P432" s="1" t="s">
        <v>1427</v>
      </c>
      <c r="Q432" s="36" t="s">
        <v>1428</v>
      </c>
    </row>
    <row r="433" spans="1:17" ht="32.4" customHeight="1">
      <c r="A433" s="1" t="s">
        <v>463</v>
      </c>
      <c r="B433" s="2">
        <v>690</v>
      </c>
      <c r="C433" s="1" t="s">
        <v>1429</v>
      </c>
      <c r="D433" s="1" t="s">
        <v>24</v>
      </c>
      <c r="E433" s="1" t="str">
        <f t="shared" si="26"/>
        <v>CM-690-2022</v>
      </c>
      <c r="F433" s="1">
        <v>505164</v>
      </c>
      <c r="G433" s="1">
        <v>220002479</v>
      </c>
      <c r="H433" s="1">
        <v>3200027594</v>
      </c>
      <c r="I433" s="3">
        <v>44902</v>
      </c>
      <c r="J433" s="2">
        <v>1</v>
      </c>
      <c r="K433" s="4">
        <v>6500</v>
      </c>
      <c r="L433" s="5">
        <v>0.21</v>
      </c>
      <c r="M433" s="5">
        <f t="shared" si="27"/>
        <v>1365</v>
      </c>
      <c r="N433" s="6">
        <f t="shared" si="28"/>
        <v>7865</v>
      </c>
      <c r="O433" s="43">
        <v>44905</v>
      </c>
      <c r="P433" s="1" t="s">
        <v>1430</v>
      </c>
      <c r="Q433" s="36" t="s">
        <v>1309</v>
      </c>
    </row>
    <row r="434" spans="1:17" ht="30" customHeight="1">
      <c r="A434" s="1" t="s">
        <v>463</v>
      </c>
      <c r="B434" s="2">
        <v>691</v>
      </c>
      <c r="C434" s="1" t="s">
        <v>1431</v>
      </c>
      <c r="D434" s="1" t="s">
        <v>24</v>
      </c>
      <c r="E434" s="1" t="s">
        <v>1432</v>
      </c>
      <c r="F434" s="1">
        <v>505163</v>
      </c>
      <c r="G434" s="1">
        <v>220002516</v>
      </c>
      <c r="H434" s="1">
        <v>3200027544</v>
      </c>
      <c r="I434" s="3">
        <v>44902</v>
      </c>
      <c r="J434" s="2">
        <v>1</v>
      </c>
      <c r="K434" s="4">
        <v>10000</v>
      </c>
      <c r="L434" s="5">
        <v>0.21</v>
      </c>
      <c r="M434" s="5">
        <v>2100</v>
      </c>
      <c r="N434" s="6">
        <v>12100</v>
      </c>
      <c r="O434" s="43" t="s">
        <v>1433</v>
      </c>
      <c r="P434" s="1" t="s">
        <v>1434</v>
      </c>
      <c r="Q434" s="36" t="s">
        <v>1435</v>
      </c>
    </row>
    <row r="435" spans="1:17" ht="28.2" customHeight="1">
      <c r="A435" s="1" t="s">
        <v>463</v>
      </c>
      <c r="B435" s="2">
        <v>692</v>
      </c>
      <c r="C435" s="1" t="s">
        <v>1436</v>
      </c>
      <c r="D435" s="1" t="s">
        <v>24</v>
      </c>
      <c r="E435" s="1" t="s">
        <v>1437</v>
      </c>
      <c r="F435" s="1">
        <v>504881</v>
      </c>
      <c r="G435" s="1">
        <v>210022494</v>
      </c>
      <c r="H435" s="1">
        <v>3200027546</v>
      </c>
      <c r="I435" s="3">
        <v>44909</v>
      </c>
      <c r="J435" s="2">
        <v>3</v>
      </c>
      <c r="K435" s="4">
        <v>1800</v>
      </c>
      <c r="L435" s="5">
        <v>0.21</v>
      </c>
      <c r="M435" s="5">
        <v>378</v>
      </c>
      <c r="N435" s="6">
        <v>2178</v>
      </c>
      <c r="O435" s="43">
        <v>44912</v>
      </c>
      <c r="P435" s="1" t="s">
        <v>734</v>
      </c>
      <c r="Q435" s="36" t="s">
        <v>735</v>
      </c>
    </row>
    <row r="436" spans="1:17" ht="27.6" customHeight="1">
      <c r="A436" s="1" t="s">
        <v>463</v>
      </c>
      <c r="B436" s="2">
        <v>693</v>
      </c>
      <c r="C436" s="1" t="s">
        <v>1438</v>
      </c>
      <c r="D436" s="1" t="s">
        <v>32</v>
      </c>
      <c r="E436" s="1" t="s">
        <v>1439</v>
      </c>
      <c r="F436" s="1">
        <v>503285</v>
      </c>
      <c r="G436" s="1">
        <v>210022501</v>
      </c>
      <c r="H436" s="1">
        <v>3200027542</v>
      </c>
      <c r="I436" s="3">
        <v>44909</v>
      </c>
      <c r="J436" s="2">
        <v>3</v>
      </c>
      <c r="K436" s="4">
        <v>857.5</v>
      </c>
      <c r="L436" s="5">
        <v>0.21</v>
      </c>
      <c r="M436" s="5">
        <v>180.07499999999999</v>
      </c>
      <c r="N436" s="6">
        <v>1037.575</v>
      </c>
      <c r="O436" s="43">
        <v>44917</v>
      </c>
      <c r="P436" s="1" t="s">
        <v>1061</v>
      </c>
      <c r="Q436" s="36" t="s">
        <v>1062</v>
      </c>
    </row>
    <row r="437" spans="1:17" ht="28.2" customHeight="1">
      <c r="A437" s="1" t="s">
        <v>463</v>
      </c>
      <c r="B437" s="2">
        <v>694</v>
      </c>
      <c r="C437" s="1" t="s">
        <v>1440</v>
      </c>
      <c r="D437" s="1" t="s">
        <v>24</v>
      </c>
      <c r="E437" s="1" t="s">
        <v>1441</v>
      </c>
      <c r="F437" s="1">
        <v>503400</v>
      </c>
      <c r="G437" s="1">
        <v>210022511</v>
      </c>
      <c r="H437" s="1">
        <v>3200027545</v>
      </c>
      <c r="I437" s="3">
        <v>44909</v>
      </c>
      <c r="J437" s="2">
        <v>1</v>
      </c>
      <c r="K437" s="4">
        <v>1040</v>
      </c>
      <c r="L437" s="5">
        <v>0.21</v>
      </c>
      <c r="M437" s="5">
        <v>218.4</v>
      </c>
      <c r="N437" s="6">
        <v>1258.4000000000001</v>
      </c>
      <c r="O437" s="43" t="s">
        <v>1442</v>
      </c>
      <c r="P437" s="1" t="s">
        <v>208</v>
      </c>
      <c r="Q437" s="36" t="s">
        <v>1443</v>
      </c>
    </row>
    <row r="438" spans="1:17" ht="47.4" customHeight="1">
      <c r="A438" s="1" t="s">
        <v>463</v>
      </c>
      <c r="B438" s="2">
        <v>695</v>
      </c>
      <c r="C438" s="1" t="s">
        <v>1444</v>
      </c>
      <c r="D438" s="1" t="s">
        <v>24</v>
      </c>
      <c r="E438" s="1" t="s">
        <v>1445</v>
      </c>
      <c r="F438" s="1">
        <v>505146</v>
      </c>
      <c r="G438" s="1">
        <v>210022361</v>
      </c>
      <c r="H438" s="1">
        <v>3200027548</v>
      </c>
      <c r="I438" s="3">
        <v>44830</v>
      </c>
      <c r="J438" s="2">
        <v>1</v>
      </c>
      <c r="K438" s="4">
        <v>225</v>
      </c>
      <c r="L438" s="5">
        <v>0.21</v>
      </c>
      <c r="M438" s="5">
        <v>47.25</v>
      </c>
      <c r="N438" s="6">
        <v>272.25</v>
      </c>
      <c r="O438" s="43">
        <v>44833</v>
      </c>
      <c r="P438" s="1" t="s">
        <v>1446</v>
      </c>
      <c r="Q438" s="36" t="s">
        <v>1447</v>
      </c>
    </row>
    <row r="439" spans="1:17" ht="23.4" customHeight="1">
      <c r="A439" s="1" t="s">
        <v>463</v>
      </c>
      <c r="B439" s="2">
        <v>700</v>
      </c>
      <c r="C439" s="1" t="s">
        <v>1448</v>
      </c>
      <c r="D439" s="1" t="s">
        <v>32</v>
      </c>
      <c r="E439" s="1" t="s">
        <v>1449</v>
      </c>
      <c r="F439" s="1">
        <v>500021</v>
      </c>
      <c r="G439" s="1">
        <v>210022421</v>
      </c>
      <c r="H439" s="1">
        <v>3200027559</v>
      </c>
      <c r="I439" s="3">
        <v>44915</v>
      </c>
      <c r="J439" s="2">
        <v>3</v>
      </c>
      <c r="K439" s="4">
        <v>924.72</v>
      </c>
      <c r="L439" s="5">
        <v>0.21</v>
      </c>
      <c r="M439" s="5">
        <v>194.19120000000001</v>
      </c>
      <c r="N439" s="6">
        <v>1118.9112</v>
      </c>
      <c r="O439" s="43">
        <v>44926</v>
      </c>
      <c r="P439" s="1" t="s">
        <v>224</v>
      </c>
      <c r="Q439" s="36" t="s">
        <v>225</v>
      </c>
    </row>
    <row r="440" spans="1:17" ht="28.2" customHeight="1">
      <c r="A440" s="1" t="s">
        <v>463</v>
      </c>
      <c r="B440" s="2">
        <v>702</v>
      </c>
      <c r="C440" s="1" t="s">
        <v>1450</v>
      </c>
      <c r="D440" s="1" t="s">
        <v>24</v>
      </c>
      <c r="E440" s="1" t="s">
        <v>1451</v>
      </c>
      <c r="F440" s="1">
        <v>505135</v>
      </c>
      <c r="G440" s="1">
        <v>210022412</v>
      </c>
      <c r="H440" s="1">
        <v>3200027560</v>
      </c>
      <c r="I440" s="3">
        <v>44915</v>
      </c>
      <c r="J440" s="2">
        <v>1</v>
      </c>
      <c r="K440" s="4">
        <v>247.9</v>
      </c>
      <c r="L440" s="5">
        <v>0.21</v>
      </c>
      <c r="M440" s="5">
        <v>52.058999999999997</v>
      </c>
      <c r="N440" s="6">
        <v>299.959</v>
      </c>
      <c r="O440" s="43">
        <v>44916</v>
      </c>
      <c r="P440" s="1" t="s">
        <v>1167</v>
      </c>
      <c r="Q440" s="36" t="s">
        <v>1168</v>
      </c>
    </row>
    <row r="441" spans="1:17" ht="25.8" customHeight="1">
      <c r="A441" s="1" t="s">
        <v>463</v>
      </c>
      <c r="B441" s="2">
        <v>703</v>
      </c>
      <c r="C441" s="1" t="s">
        <v>1452</v>
      </c>
      <c r="D441" s="1" t="s">
        <v>24</v>
      </c>
      <c r="E441" s="1" t="s">
        <v>1453</v>
      </c>
      <c r="F441" s="1">
        <v>504862</v>
      </c>
      <c r="G441" s="1">
        <v>210022514</v>
      </c>
      <c r="H441" s="1">
        <v>3200027576</v>
      </c>
      <c r="I441" s="3">
        <v>44917</v>
      </c>
      <c r="J441" s="2">
        <v>1</v>
      </c>
      <c r="K441" s="4">
        <v>1281</v>
      </c>
      <c r="L441" s="5">
        <v>0</v>
      </c>
      <c r="M441" s="5">
        <v>0</v>
      </c>
      <c r="N441" s="6">
        <v>1281</v>
      </c>
      <c r="O441" s="43">
        <v>44942</v>
      </c>
      <c r="P441" s="1" t="s">
        <v>164</v>
      </c>
      <c r="Q441" s="36" t="s">
        <v>165</v>
      </c>
    </row>
    <row r="442" spans="1:17" ht="27.6" customHeight="1">
      <c r="A442" s="1" t="s">
        <v>463</v>
      </c>
      <c r="B442" s="2">
        <v>705</v>
      </c>
      <c r="C442" s="1" t="s">
        <v>1454</v>
      </c>
      <c r="D442" s="1" t="s">
        <v>32</v>
      </c>
      <c r="E442" s="1" t="s">
        <v>1455</v>
      </c>
      <c r="F442" s="1">
        <v>500841</v>
      </c>
      <c r="G442" s="1">
        <v>210022523</v>
      </c>
      <c r="H442" s="1">
        <v>3200027561</v>
      </c>
      <c r="I442" s="3">
        <v>44915</v>
      </c>
      <c r="J442" s="2">
        <v>3</v>
      </c>
      <c r="K442" s="4">
        <v>3102.5</v>
      </c>
      <c r="L442" s="5">
        <v>0.21</v>
      </c>
      <c r="M442" s="5">
        <v>651.52499999999998</v>
      </c>
      <c r="N442" s="6">
        <v>3754.0250000000001</v>
      </c>
      <c r="O442" s="43" t="s">
        <v>1456</v>
      </c>
      <c r="P442" s="1" t="s">
        <v>1457</v>
      </c>
      <c r="Q442" s="36" t="s">
        <v>1458</v>
      </c>
    </row>
    <row r="443" spans="1:17" ht="26.4" customHeight="1">
      <c r="A443" s="1" t="s">
        <v>463</v>
      </c>
      <c r="B443" s="2">
        <v>709</v>
      </c>
      <c r="C443" s="1" t="s">
        <v>1459</v>
      </c>
      <c r="D443" s="1" t="s">
        <v>32</v>
      </c>
      <c r="E443" s="1" t="s">
        <v>1460</v>
      </c>
      <c r="F443" s="1">
        <v>504862</v>
      </c>
      <c r="G443" s="1">
        <v>210022520</v>
      </c>
      <c r="H443" s="1">
        <v>3200027577</v>
      </c>
      <c r="I443" s="3">
        <v>44917</v>
      </c>
      <c r="J443" s="2">
        <v>3</v>
      </c>
      <c r="K443" s="4">
        <v>65.52</v>
      </c>
      <c r="L443" s="5">
        <v>0</v>
      </c>
      <c r="M443" s="5">
        <v>0</v>
      </c>
      <c r="N443" s="6">
        <v>65.52</v>
      </c>
      <c r="O443" s="43">
        <v>44921</v>
      </c>
      <c r="P443" s="1" t="s">
        <v>164</v>
      </c>
      <c r="Q443" s="36" t="s">
        <v>165</v>
      </c>
    </row>
    <row r="444" spans="1:17" ht="27" customHeight="1">
      <c r="A444" s="1" t="s">
        <v>463</v>
      </c>
      <c r="B444" s="2">
        <v>710</v>
      </c>
      <c r="C444" s="1" t="s">
        <v>1461</v>
      </c>
      <c r="D444" s="1" t="s">
        <v>32</v>
      </c>
      <c r="E444" s="1" t="s">
        <v>1462</v>
      </c>
      <c r="F444" s="1">
        <v>504052</v>
      </c>
      <c r="G444" s="1">
        <v>210022525</v>
      </c>
      <c r="H444" s="1">
        <v>3200027579</v>
      </c>
      <c r="I444" s="3">
        <v>44917</v>
      </c>
      <c r="J444" s="2">
        <v>1</v>
      </c>
      <c r="K444" s="4">
        <v>109.85</v>
      </c>
      <c r="L444" s="5">
        <v>0.21</v>
      </c>
      <c r="M444" s="5">
        <v>23.068499999999997</v>
      </c>
      <c r="N444" s="6">
        <v>132.91849999999999</v>
      </c>
      <c r="O444" s="43">
        <v>44918</v>
      </c>
      <c r="P444" s="1" t="s">
        <v>945</v>
      </c>
      <c r="Q444" s="36" t="s">
        <v>946</v>
      </c>
    </row>
    <row r="445" spans="1:17" ht="27.6">
      <c r="A445" s="46" t="s">
        <v>463</v>
      </c>
      <c r="B445" s="47">
        <v>711</v>
      </c>
      <c r="C445" s="46" t="s">
        <v>1463</v>
      </c>
      <c r="D445" s="46" t="s">
        <v>32</v>
      </c>
      <c r="E445" s="46" t="str">
        <f t="shared" ref="E445:E457" si="29">_xlfn.CONCAT("CM","-",B445,"-",2022)</f>
        <v>CM-711-2022</v>
      </c>
      <c r="F445" s="46">
        <v>504862</v>
      </c>
      <c r="G445" s="46">
        <v>210022522</v>
      </c>
      <c r="H445" s="47">
        <v>3200027578</v>
      </c>
      <c r="I445" s="48">
        <v>44917</v>
      </c>
      <c r="J445" s="47">
        <v>3</v>
      </c>
      <c r="K445" s="40">
        <v>1633.92</v>
      </c>
      <c r="L445" s="41">
        <v>0</v>
      </c>
      <c r="M445" s="41">
        <f t="shared" ref="M445:M457" si="30">K445*L445</f>
        <v>0</v>
      </c>
      <c r="N445" s="41">
        <f t="shared" ref="N445:N457" si="31">K445+M445</f>
        <v>1633.92</v>
      </c>
      <c r="O445" s="48">
        <v>44926</v>
      </c>
      <c r="P445" s="46" t="s">
        <v>164</v>
      </c>
      <c r="Q445" s="46" t="s">
        <v>165</v>
      </c>
    </row>
    <row r="446" spans="1:17" ht="41.4">
      <c r="A446" s="46" t="s">
        <v>463</v>
      </c>
      <c r="B446" s="47">
        <v>712</v>
      </c>
      <c r="C446" s="46" t="s">
        <v>1464</v>
      </c>
      <c r="D446" s="46" t="s">
        <v>32</v>
      </c>
      <c r="E446" s="46" t="str">
        <f t="shared" si="29"/>
        <v>CM-712-2022</v>
      </c>
      <c r="F446" s="46">
        <v>504520</v>
      </c>
      <c r="G446" s="46">
        <v>210022526</v>
      </c>
      <c r="H446" s="47">
        <v>3200027584</v>
      </c>
      <c r="I446" s="48">
        <v>44917</v>
      </c>
      <c r="J446" s="47">
        <v>1</v>
      </c>
      <c r="K446" s="40">
        <v>874.53</v>
      </c>
      <c r="L446" s="41">
        <v>0.21</v>
      </c>
      <c r="M446" s="41">
        <f t="shared" si="30"/>
        <v>183.65129999999999</v>
      </c>
      <c r="N446" s="41">
        <f t="shared" si="31"/>
        <v>1058.1813</v>
      </c>
      <c r="O446" s="48">
        <v>44942</v>
      </c>
      <c r="P446" s="46" t="s">
        <v>1465</v>
      </c>
      <c r="Q446" s="46" t="s">
        <v>1466</v>
      </c>
    </row>
    <row r="447" spans="1:17" ht="41.4">
      <c r="A447" s="46" t="s">
        <v>463</v>
      </c>
      <c r="B447" s="47">
        <v>713</v>
      </c>
      <c r="C447" s="46" t="s">
        <v>1467</v>
      </c>
      <c r="D447" s="46" t="s">
        <v>32</v>
      </c>
      <c r="E447" s="46" t="str">
        <f t="shared" si="29"/>
        <v>CM-713-2022</v>
      </c>
      <c r="F447" s="46">
        <v>504520</v>
      </c>
      <c r="G447" s="46">
        <v>210022527</v>
      </c>
      <c r="H447" s="47">
        <v>3200027580</v>
      </c>
      <c r="I447" s="48">
        <v>44917</v>
      </c>
      <c r="J447" s="47">
        <v>1</v>
      </c>
      <c r="K447" s="40">
        <v>4597.83</v>
      </c>
      <c r="L447" s="41">
        <v>0.21</v>
      </c>
      <c r="M447" s="41">
        <f t="shared" si="30"/>
        <v>965.54429999999991</v>
      </c>
      <c r="N447" s="41">
        <f t="shared" si="31"/>
        <v>5563.3742999999995</v>
      </c>
      <c r="O447" s="48">
        <v>44926</v>
      </c>
      <c r="P447" s="46" t="s">
        <v>1465</v>
      </c>
      <c r="Q447" s="46" t="s">
        <v>1466</v>
      </c>
    </row>
    <row r="448" spans="1:17" ht="27.6">
      <c r="A448" s="46" t="s">
        <v>463</v>
      </c>
      <c r="B448" s="47">
        <v>714</v>
      </c>
      <c r="C448" s="46" t="s">
        <v>1468</v>
      </c>
      <c r="D448" s="46" t="s">
        <v>32</v>
      </c>
      <c r="E448" s="46" t="str">
        <f t="shared" si="29"/>
        <v>CM-714-2022</v>
      </c>
      <c r="F448" s="46">
        <v>504246</v>
      </c>
      <c r="G448" s="46">
        <v>210022528</v>
      </c>
      <c r="H448" s="47">
        <v>3200027581</v>
      </c>
      <c r="I448" s="48">
        <v>44917</v>
      </c>
      <c r="J448" s="47">
        <v>3</v>
      </c>
      <c r="K448" s="40">
        <v>14428.4</v>
      </c>
      <c r="L448" s="41">
        <v>0.21</v>
      </c>
      <c r="M448" s="41">
        <f t="shared" si="30"/>
        <v>3029.9639999999999</v>
      </c>
      <c r="N448" s="41">
        <f t="shared" si="31"/>
        <v>17458.364000000001</v>
      </c>
      <c r="O448" s="48">
        <v>44926</v>
      </c>
      <c r="P448" s="46" t="s">
        <v>709</v>
      </c>
      <c r="Q448" s="46" t="s">
        <v>710</v>
      </c>
    </row>
    <row r="449" spans="1:17" ht="27.6">
      <c r="A449" s="46" t="s">
        <v>463</v>
      </c>
      <c r="B449" s="47">
        <v>715</v>
      </c>
      <c r="C449" s="46" t="s">
        <v>1469</v>
      </c>
      <c r="D449" s="46" t="s">
        <v>32</v>
      </c>
      <c r="E449" s="46" t="str">
        <f t="shared" si="29"/>
        <v>CM-715-2022</v>
      </c>
      <c r="F449" s="46">
        <v>500762</v>
      </c>
      <c r="G449" s="46">
        <v>210022529</v>
      </c>
      <c r="H449" s="47">
        <v>3200027582</v>
      </c>
      <c r="I449" s="48">
        <v>44917</v>
      </c>
      <c r="J449" s="47">
        <v>3</v>
      </c>
      <c r="K449" s="40">
        <v>1330</v>
      </c>
      <c r="L449" s="41">
        <v>0.21</v>
      </c>
      <c r="M449" s="41">
        <f t="shared" si="30"/>
        <v>279.3</v>
      </c>
      <c r="N449" s="41">
        <f t="shared" si="31"/>
        <v>1609.3</v>
      </c>
      <c r="O449" s="48">
        <v>44926</v>
      </c>
      <c r="P449" s="46" t="s">
        <v>994</v>
      </c>
      <c r="Q449" s="46" t="s">
        <v>995</v>
      </c>
    </row>
    <row r="450" spans="1:17" ht="27.6">
      <c r="A450" s="46" t="s">
        <v>463</v>
      </c>
      <c r="B450" s="47">
        <v>716</v>
      </c>
      <c r="C450" s="46" t="s">
        <v>1470</v>
      </c>
      <c r="D450" s="46" t="s">
        <v>32</v>
      </c>
      <c r="E450" s="46" t="str">
        <f t="shared" si="29"/>
        <v>CM-716-2022</v>
      </c>
      <c r="F450" s="46">
        <v>505077</v>
      </c>
      <c r="G450" s="46">
        <v>210022530</v>
      </c>
      <c r="H450" s="47">
        <v>3200027583</v>
      </c>
      <c r="I450" s="48">
        <v>44917</v>
      </c>
      <c r="J450" s="47">
        <v>3</v>
      </c>
      <c r="K450" s="40">
        <v>8902.67</v>
      </c>
      <c r="L450" s="41">
        <v>0.21</v>
      </c>
      <c r="M450" s="41">
        <f t="shared" si="30"/>
        <v>1869.5607</v>
      </c>
      <c r="N450" s="41">
        <f t="shared" si="31"/>
        <v>10772.2307</v>
      </c>
      <c r="O450" s="48">
        <v>44926</v>
      </c>
      <c r="P450" s="46" t="s">
        <v>852</v>
      </c>
      <c r="Q450" s="46" t="s">
        <v>853</v>
      </c>
    </row>
    <row r="451" spans="1:17" ht="41.4">
      <c r="A451" s="46" t="s">
        <v>463</v>
      </c>
      <c r="B451" s="47">
        <v>717</v>
      </c>
      <c r="C451" s="46" t="s">
        <v>1471</v>
      </c>
      <c r="D451" s="46" t="s">
        <v>32</v>
      </c>
      <c r="E451" s="46" t="str">
        <f t="shared" si="29"/>
        <v>CM-717-2022</v>
      </c>
      <c r="F451" s="46">
        <v>500735</v>
      </c>
      <c r="G451" s="46">
        <v>210022531</v>
      </c>
      <c r="H451" s="47">
        <v>3200027585</v>
      </c>
      <c r="I451" s="48">
        <v>44917</v>
      </c>
      <c r="J451" s="47">
        <v>3</v>
      </c>
      <c r="K451" s="40">
        <v>113.63</v>
      </c>
      <c r="L451" s="41">
        <v>0.21</v>
      </c>
      <c r="M451" s="41">
        <f t="shared" si="30"/>
        <v>23.862299999999998</v>
      </c>
      <c r="N451" s="41">
        <f t="shared" si="31"/>
        <v>137.4923</v>
      </c>
      <c r="O451" s="48">
        <v>44917</v>
      </c>
      <c r="P451" s="46" t="s">
        <v>771</v>
      </c>
      <c r="Q451" s="46" t="s">
        <v>772</v>
      </c>
    </row>
    <row r="452" spans="1:17" ht="41.4">
      <c r="A452" s="46" t="s">
        <v>463</v>
      </c>
      <c r="B452" s="47">
        <v>718</v>
      </c>
      <c r="C452" s="46" t="s">
        <v>1472</v>
      </c>
      <c r="D452" s="46" t="s">
        <v>24</v>
      </c>
      <c r="E452" s="46" t="str">
        <f t="shared" si="29"/>
        <v>CM-718-2022</v>
      </c>
      <c r="F452" s="46">
        <v>504172</v>
      </c>
      <c r="G452" s="46">
        <v>210022532</v>
      </c>
      <c r="H452" s="47">
        <v>3200027592</v>
      </c>
      <c r="I452" s="48">
        <v>44923</v>
      </c>
      <c r="J452" s="47">
        <v>3</v>
      </c>
      <c r="K452" s="40">
        <v>4610</v>
      </c>
      <c r="L452" s="41">
        <v>0.21</v>
      </c>
      <c r="M452" s="41">
        <f t="shared" si="30"/>
        <v>968.09999999999991</v>
      </c>
      <c r="N452" s="41">
        <f t="shared" si="31"/>
        <v>5578.1</v>
      </c>
      <c r="O452" s="48" t="s">
        <v>1473</v>
      </c>
      <c r="P452" s="46" t="s">
        <v>559</v>
      </c>
      <c r="Q452" s="46" t="s">
        <v>560</v>
      </c>
    </row>
    <row r="453" spans="1:17" ht="27.6">
      <c r="A453" s="46" t="s">
        <v>463</v>
      </c>
      <c r="B453" s="47">
        <v>719</v>
      </c>
      <c r="C453" s="46" t="s">
        <v>1474</v>
      </c>
      <c r="D453" s="46" t="s">
        <v>32</v>
      </c>
      <c r="E453" s="46" t="str">
        <f t="shared" si="29"/>
        <v>CM-719-2022</v>
      </c>
      <c r="F453" s="46">
        <v>504203</v>
      </c>
      <c r="G453" s="46">
        <v>210022540</v>
      </c>
      <c r="H453" s="47">
        <v>3200027587</v>
      </c>
      <c r="I453" s="48">
        <v>44921</v>
      </c>
      <c r="J453" s="47">
        <v>3</v>
      </c>
      <c r="K453" s="40">
        <v>4999</v>
      </c>
      <c r="L453" s="41">
        <v>0.21</v>
      </c>
      <c r="M453" s="41">
        <f t="shared" si="30"/>
        <v>1049.79</v>
      </c>
      <c r="N453" s="41">
        <f t="shared" si="31"/>
        <v>6048.79</v>
      </c>
      <c r="O453" s="48">
        <v>44926</v>
      </c>
      <c r="P453" s="46" t="s">
        <v>413</v>
      </c>
      <c r="Q453" s="46" t="s">
        <v>414</v>
      </c>
    </row>
    <row r="454" spans="1:17" ht="41.4">
      <c r="A454" s="46" t="s">
        <v>463</v>
      </c>
      <c r="B454" s="47">
        <v>720</v>
      </c>
      <c r="C454" s="46" t="s">
        <v>1475</v>
      </c>
      <c r="D454" s="46" t="s">
        <v>32</v>
      </c>
      <c r="E454" s="46" t="str">
        <f t="shared" si="29"/>
        <v>CM-720-2022</v>
      </c>
      <c r="F454" s="46">
        <v>501536</v>
      </c>
      <c r="G454" s="46">
        <v>210022536</v>
      </c>
      <c r="H454" s="47">
        <v>3200027588</v>
      </c>
      <c r="I454" s="48">
        <v>44921</v>
      </c>
      <c r="J454" s="47">
        <v>1</v>
      </c>
      <c r="K454" s="40">
        <v>1457.34</v>
      </c>
      <c r="L454" s="41">
        <v>0.21</v>
      </c>
      <c r="M454" s="41">
        <f t="shared" si="30"/>
        <v>306.04139999999995</v>
      </c>
      <c r="N454" s="41">
        <f t="shared" si="31"/>
        <v>1763.3813999999998</v>
      </c>
      <c r="O454" s="48">
        <v>44925</v>
      </c>
      <c r="P454" s="46" t="s">
        <v>1187</v>
      </c>
      <c r="Q454" s="46" t="s">
        <v>1188</v>
      </c>
    </row>
    <row r="455" spans="1:17" ht="41.4">
      <c r="A455" s="46" t="s">
        <v>463</v>
      </c>
      <c r="B455" s="47">
        <v>721</v>
      </c>
      <c r="C455" s="46" t="s">
        <v>1476</v>
      </c>
      <c r="D455" s="46" t="s">
        <v>32</v>
      </c>
      <c r="E455" s="46" t="str">
        <f t="shared" si="29"/>
        <v>CM-721-2022</v>
      </c>
      <c r="F455" s="46">
        <v>505166</v>
      </c>
      <c r="G455" s="46">
        <v>210022537</v>
      </c>
      <c r="H455" s="47">
        <v>3200027589</v>
      </c>
      <c r="I455" s="48">
        <v>44923</v>
      </c>
      <c r="J455" s="47">
        <v>3</v>
      </c>
      <c r="K455" s="40">
        <v>1000</v>
      </c>
      <c r="L455" s="41">
        <v>0.21</v>
      </c>
      <c r="M455" s="41">
        <f t="shared" si="30"/>
        <v>210</v>
      </c>
      <c r="N455" s="41">
        <f t="shared" si="31"/>
        <v>1210</v>
      </c>
      <c r="O455" s="48">
        <v>44925</v>
      </c>
      <c r="P455" s="46" t="s">
        <v>1477</v>
      </c>
      <c r="Q455" s="46" t="s">
        <v>1478</v>
      </c>
    </row>
    <row r="456" spans="1:17" ht="27.6">
      <c r="A456" s="46" t="s">
        <v>463</v>
      </c>
      <c r="B456" s="47">
        <v>723</v>
      </c>
      <c r="C456" s="46" t="s">
        <v>1479</v>
      </c>
      <c r="D456" s="46" t="s">
        <v>24</v>
      </c>
      <c r="E456" s="46" t="str">
        <f t="shared" si="29"/>
        <v>CM-723-2022</v>
      </c>
      <c r="F456" s="46"/>
      <c r="G456" s="46">
        <v>220002480</v>
      </c>
      <c r="H456" s="47"/>
      <c r="I456" s="48">
        <v>44908</v>
      </c>
      <c r="J456" s="47">
        <v>1</v>
      </c>
      <c r="K456" s="40">
        <v>7500</v>
      </c>
      <c r="L456" s="41">
        <v>0.21</v>
      </c>
      <c r="M456" s="41">
        <f t="shared" si="30"/>
        <v>1575</v>
      </c>
      <c r="N456" s="41">
        <f t="shared" si="31"/>
        <v>9075</v>
      </c>
      <c r="O456" s="48">
        <v>45015</v>
      </c>
      <c r="P456" s="46" t="s">
        <v>1480</v>
      </c>
      <c r="Q456" s="36" t="s">
        <v>1309</v>
      </c>
    </row>
    <row r="457" spans="1:17" ht="41.4">
      <c r="A457" s="46" t="s">
        <v>463</v>
      </c>
      <c r="B457" s="47">
        <v>724</v>
      </c>
      <c r="C457" s="46" t="s">
        <v>1481</v>
      </c>
      <c r="D457" s="46" t="s">
        <v>24</v>
      </c>
      <c r="E457" s="46" t="str">
        <f t="shared" si="29"/>
        <v>CM-724-2022</v>
      </c>
      <c r="F457" s="46">
        <v>501536</v>
      </c>
      <c r="G457" s="47">
        <v>210022534</v>
      </c>
      <c r="H457" s="49">
        <v>3200027593</v>
      </c>
      <c r="I457" s="48">
        <v>44923</v>
      </c>
      <c r="J457" s="47">
        <v>1</v>
      </c>
      <c r="K457" s="40">
        <v>1584.43</v>
      </c>
      <c r="L457" s="41">
        <v>0.21</v>
      </c>
      <c r="M457" s="41">
        <f t="shared" si="30"/>
        <v>332.7303</v>
      </c>
      <c r="N457" s="41">
        <f t="shared" si="31"/>
        <v>1917.1603</v>
      </c>
      <c r="O457" s="48" t="s">
        <v>1473</v>
      </c>
      <c r="P457" s="46" t="s">
        <v>1187</v>
      </c>
      <c r="Q457" s="46" t="s">
        <v>1188</v>
      </c>
    </row>
    <row r="458" spans="1:17">
      <c r="H458" s="20" t="s">
        <v>21</v>
      </c>
      <c r="I458" s="21"/>
      <c r="J458" s="21"/>
      <c r="K458" s="22"/>
    </row>
    <row r="459" spans="1:17">
      <c r="H459" s="23" t="s">
        <v>22</v>
      </c>
      <c r="I459" s="24"/>
      <c r="J459" s="24"/>
      <c r="K459" s="25"/>
    </row>
    <row r="460" spans="1:17">
      <c r="H460" s="26" t="s">
        <v>1482</v>
      </c>
      <c r="I460" s="27"/>
      <c r="J460" s="27"/>
      <c r="K460" s="28"/>
    </row>
  </sheetData>
  <autoFilter ref="A1:Q232" xr:uid="{C1F13389-83CA-4D0B-9B59-A9D570E977CF}"/>
  <dataValidations count="1">
    <dataValidation type="textLength" operator="equal" allowBlank="1" showInputMessage="1" showErrorMessage="1" errorTitle="Número de caracteres erróneo" error="El CIF debe contener nueve caracteres" sqref="Q70 Q115 Q75 Q219 Q223:Q225" xr:uid="{79FAA338-62DE-4337-B254-9D12363EB929}">
      <formula1>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62825-9C06-434B-8E96-4EEBF3C3314A}">
  <dimension ref="A1:D3"/>
  <sheetViews>
    <sheetView workbookViewId="0">
      <selection activeCell="F9" sqref="F9"/>
    </sheetView>
  </sheetViews>
  <sheetFormatPr baseColWidth="10" defaultRowHeight="14.4"/>
  <sheetData>
    <row r="1" spans="1:4">
      <c r="A1" s="24"/>
      <c r="B1" s="24"/>
      <c r="C1" s="24"/>
      <c r="D1" s="24"/>
    </row>
    <row r="2" spans="1:4">
      <c r="A2" s="24"/>
      <c r="B2" s="24"/>
      <c r="C2" s="24"/>
      <c r="D2" s="24"/>
    </row>
    <row r="3" spans="1:4">
      <c r="A3" s="24"/>
      <c r="B3" s="24"/>
      <c r="C3" s="24"/>
      <c r="D3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Gonzalez</dc:creator>
  <cp:lastModifiedBy>Juan Manuel Gonzalez</cp:lastModifiedBy>
  <dcterms:created xsi:type="dcterms:W3CDTF">2022-04-12T11:26:21Z</dcterms:created>
  <dcterms:modified xsi:type="dcterms:W3CDTF">2023-01-19T13:05:15Z</dcterms:modified>
</cp:coreProperties>
</file>