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rea Juridico\LEY DE TRANSPARENCIA\2023 REGISTROS\REGISTRO 04 CONT PORTAL TRANSP A 31-12-2023\"/>
    </mc:Choice>
  </mc:AlternateContent>
  <xr:revisionPtr revIDLastSave="0" documentId="13_ncr:1_{B935A8EC-745D-4F66-A4DB-96C5C992857E}" xr6:coauthVersionLast="47" xr6:coauthVersionMax="47" xr10:uidLastSave="{00000000-0000-0000-0000-000000000000}"/>
  <bookViews>
    <workbookView xWindow="28680" yWindow="-120" windowWidth="29040" windowHeight="15720" xr2:uid="{C5F529AA-267F-4A17-913A-B6B8C8D3A4AA}"/>
  </bookViews>
  <sheets>
    <sheet name="Hoja1" sheetId="1" r:id="rId1"/>
    <sheet name="Hoja2" sheetId="2" r:id="rId2"/>
  </sheets>
  <definedNames>
    <definedName name="_xlnm._FilterDatabase" localSheetId="0" hidden="1">Hoja1!$A$1:$S$121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86" i="1" l="1"/>
  <c r="N486" i="1" s="1"/>
  <c r="E486" i="1"/>
  <c r="N468" i="1" l="1"/>
  <c r="M468" i="1"/>
  <c r="E468" i="1"/>
  <c r="M219" i="1"/>
  <c r="N219" i="1" s="1"/>
  <c r="M215" i="1"/>
  <c r="N215" i="1" s="1"/>
  <c r="M205" i="1"/>
  <c r="N205" i="1" s="1"/>
  <c r="M166" i="1"/>
  <c r="N166" i="1" s="1"/>
  <c r="M154" i="1"/>
  <c r="N154" i="1" s="1"/>
  <c r="M153" i="1"/>
  <c r="N153" i="1" s="1"/>
  <c r="M119" i="1"/>
  <c r="N119" i="1" s="1"/>
  <c r="E119" i="1"/>
  <c r="M269" i="1"/>
  <c r="N269" i="1" s="1"/>
  <c r="E269" i="1"/>
  <c r="M268" i="1"/>
  <c r="N268" i="1" s="1"/>
  <c r="E268" i="1"/>
  <c r="N267" i="1"/>
  <c r="M267" i="1"/>
  <c r="E267" i="1"/>
  <c r="M266" i="1"/>
  <c r="N266" i="1" s="1"/>
  <c r="E266" i="1"/>
  <c r="M265" i="1"/>
  <c r="N265" i="1" s="1"/>
  <c r="E265" i="1"/>
  <c r="M264" i="1"/>
  <c r="N264" i="1" s="1"/>
  <c r="E264" i="1"/>
  <c r="M263" i="1"/>
  <c r="N263" i="1" s="1"/>
  <c r="E263" i="1"/>
  <c r="M262" i="1"/>
  <c r="N262" i="1" s="1"/>
  <c r="E262" i="1"/>
  <c r="M261" i="1"/>
  <c r="N261" i="1" s="1"/>
  <c r="E261" i="1"/>
  <c r="M260" i="1"/>
  <c r="N260" i="1" s="1"/>
  <c r="E260" i="1"/>
  <c r="M259" i="1"/>
  <c r="N259" i="1" s="1"/>
  <c r="E259" i="1"/>
  <c r="N258" i="1"/>
  <c r="M258" i="1"/>
  <c r="E258" i="1"/>
  <c r="M257" i="1"/>
  <c r="N257" i="1" s="1"/>
  <c r="E257" i="1"/>
  <c r="M256" i="1"/>
  <c r="N256" i="1" s="1"/>
  <c r="E256" i="1"/>
  <c r="M255" i="1"/>
  <c r="N255" i="1" s="1"/>
  <c r="E255" i="1"/>
  <c r="M254" i="1"/>
  <c r="N254" i="1" s="1"/>
  <c r="E254" i="1"/>
  <c r="M253" i="1"/>
  <c r="N253" i="1" s="1"/>
  <c r="E253" i="1"/>
  <c r="M252" i="1"/>
  <c r="N252" i="1" s="1"/>
  <c r="E252" i="1"/>
  <c r="M251" i="1"/>
  <c r="N251" i="1" s="1"/>
  <c r="E251" i="1"/>
  <c r="M250" i="1"/>
  <c r="N250" i="1" s="1"/>
  <c r="E250" i="1"/>
  <c r="M249" i="1"/>
  <c r="N249" i="1" s="1"/>
  <c r="E249" i="1"/>
  <c r="M248" i="1"/>
  <c r="N248" i="1" s="1"/>
  <c r="E248" i="1"/>
  <c r="M247" i="1"/>
  <c r="N247" i="1" s="1"/>
  <c r="E247" i="1"/>
  <c r="M246" i="1"/>
  <c r="N246" i="1" s="1"/>
  <c r="E246" i="1"/>
  <c r="M245" i="1"/>
  <c r="N245" i="1" s="1"/>
  <c r="E245" i="1"/>
  <c r="M244" i="1"/>
  <c r="N244" i="1" s="1"/>
  <c r="E244" i="1"/>
  <c r="M243" i="1"/>
  <c r="N243" i="1" s="1"/>
  <c r="E243" i="1"/>
  <c r="N242" i="1"/>
  <c r="M242" i="1"/>
  <c r="E242" i="1"/>
  <c r="M241" i="1"/>
  <c r="N241" i="1" s="1"/>
  <c r="E241" i="1"/>
  <c r="M240" i="1"/>
  <c r="N240" i="1" s="1"/>
  <c r="E240" i="1"/>
  <c r="M239" i="1"/>
  <c r="N239" i="1" s="1"/>
  <c r="E239" i="1"/>
  <c r="M238" i="1"/>
  <c r="N238" i="1" s="1"/>
  <c r="E238" i="1"/>
  <c r="M237" i="1"/>
  <c r="N237" i="1" s="1"/>
  <c r="E237" i="1"/>
  <c r="M236" i="1"/>
  <c r="N236" i="1" s="1"/>
  <c r="E236" i="1"/>
  <c r="M235" i="1"/>
  <c r="N235" i="1" s="1"/>
  <c r="E235" i="1"/>
  <c r="M234" i="1"/>
  <c r="N234" i="1" s="1"/>
  <c r="E234" i="1"/>
  <c r="M233" i="1"/>
  <c r="N233" i="1" s="1"/>
  <c r="E233" i="1"/>
  <c r="M232" i="1"/>
  <c r="N232" i="1" s="1"/>
  <c r="E232" i="1"/>
  <c r="M231" i="1"/>
  <c r="N231" i="1" s="1"/>
  <c r="E231" i="1"/>
  <c r="M230" i="1"/>
  <c r="N230" i="1" s="1"/>
  <c r="E230" i="1"/>
  <c r="M229" i="1"/>
  <c r="N229" i="1" s="1"/>
  <c r="E229" i="1"/>
  <c r="M228" i="1"/>
  <c r="N228" i="1" s="1"/>
  <c r="E228" i="1"/>
  <c r="M227" i="1"/>
  <c r="N227" i="1" s="1"/>
  <c r="E227" i="1"/>
  <c r="N226" i="1"/>
  <c r="M226" i="1"/>
  <c r="E226" i="1"/>
  <c r="M225" i="1"/>
  <c r="N225" i="1" s="1"/>
  <c r="E225" i="1"/>
  <c r="M224" i="1"/>
  <c r="N224" i="1" s="1"/>
  <c r="E224" i="1"/>
  <c r="M223" i="1"/>
  <c r="N223" i="1" s="1"/>
  <c r="E223" i="1"/>
  <c r="M222" i="1"/>
  <c r="N222" i="1" s="1"/>
  <c r="E222" i="1"/>
  <c r="M221" i="1"/>
  <c r="N221" i="1" s="1"/>
  <c r="E221" i="1"/>
  <c r="M220" i="1"/>
  <c r="N220" i="1" s="1"/>
  <c r="E220" i="1"/>
  <c r="M114" i="1"/>
  <c r="N114" i="1" s="1"/>
  <c r="E114" i="1"/>
  <c r="M117" i="1"/>
  <c r="N117" i="1" s="1"/>
  <c r="E117" i="1"/>
  <c r="M13" i="1"/>
  <c r="N13" i="1" s="1"/>
  <c r="M88" i="1"/>
  <c r="N88" i="1" s="1"/>
</calcChain>
</file>

<file path=xl/sharedStrings.xml><?xml version="1.0" encoding="utf-8"?>
<sst xmlns="http://schemas.openxmlformats.org/spreadsheetml/2006/main" count="3105" uniqueCount="1624">
  <si>
    <t>NOMBRE</t>
  </si>
  <si>
    <t>SUMINISTROS  SERVICIOS</t>
  </si>
  <si>
    <t>Nº EXP</t>
  </si>
  <si>
    <t>PROVEEDOR</t>
  </si>
  <si>
    <t>SOLICITUD</t>
  </si>
  <si>
    <t>Nº PEDIDO</t>
  </si>
  <si>
    <t>FECHA APROBACIÓN EXPTE Y GASTO</t>
  </si>
  <si>
    <t>Nº INVITACIONES -OFERTAS PRESENTADAS</t>
  </si>
  <si>
    <t>PRECIO ADJUDICACIÓN  SIN IVA</t>
  </si>
  <si>
    <t>% IVA</t>
  </si>
  <si>
    <t xml:space="preserve">IVA </t>
  </si>
  <si>
    <t>TOTAL</t>
  </si>
  <si>
    <t>DURACIÓN</t>
  </si>
  <si>
    <t>ADJUDICATARIO</t>
  </si>
  <si>
    <t>CIF</t>
  </si>
  <si>
    <t>ÓRGANO EMISOR: SERVICIOS JURÍDICOS</t>
  </si>
  <si>
    <t>ACTUALIZACIÓN: TRIMESTRAL</t>
  </si>
  <si>
    <t>CONTRATOS MENORES</t>
  </si>
  <si>
    <t>CM</t>
  </si>
  <si>
    <t xml:space="preserve">SUMINISTRO DE PARCHE DE PIEL PARA TIMBAL </t>
  </si>
  <si>
    <t>SUMINISTROS</t>
  </si>
  <si>
    <t>CM-701-2022</t>
  </si>
  <si>
    <t>ESPAI PERCUSONS S.L.</t>
  </si>
  <si>
    <t>B98847908</t>
  </si>
  <si>
    <t xml:space="preserve">SUMINISTRO DE PEQUEÑA PERCUSIÓN </t>
  </si>
  <si>
    <t>CM-725-2022</t>
  </si>
  <si>
    <t xml:space="preserve">REGISTRO MARCA CONTRAPUNTO </t>
  </si>
  <si>
    <t>SERVICIOS</t>
  </si>
  <si>
    <t>CM-001-2023</t>
  </si>
  <si>
    <t>ARIAS CASTELLANO ENCARNACION</t>
  </si>
  <si>
    <t>CAPELLA DE MINISTRERS</t>
  </si>
  <si>
    <t>CM-004-2023</t>
  </si>
  <si>
    <t>LICANUS S.L.</t>
  </si>
  <si>
    <t>B96672860</t>
  </si>
  <si>
    <t xml:space="preserve">REPARACIÓN DE ETAPAS DE POTENCIA DE EQUIPO DE SONIDO </t>
  </si>
  <si>
    <t>CM-009-2023</t>
  </si>
  <si>
    <t>SONOIDEA S.A</t>
  </si>
  <si>
    <t>A46413498</t>
  </si>
  <si>
    <t>SUMINISTRO DE FUENTE DE ALIMENTACIÓN GRABACION SONIDO</t>
  </si>
  <si>
    <t>CM-011-2023</t>
  </si>
  <si>
    <t>TEDITRONIC S.L.</t>
  </si>
  <si>
    <t>B30665400</t>
  </si>
  <si>
    <t xml:space="preserve">REPARACIÓN DE MÁQUINA DE ELEVACIÓN </t>
  </si>
  <si>
    <t>CM-012-2023</t>
  </si>
  <si>
    <t>LIFTISA S.L</t>
  </si>
  <si>
    <t>B65629495</t>
  </si>
  <si>
    <t xml:space="preserve">SUMINISTRO DE BARRAS DE LED Y FUENTES DE ALIMENTACIÓN </t>
  </si>
  <si>
    <t>CM-013-2023</t>
  </si>
  <si>
    <t>TECMEL S.L.U</t>
  </si>
  <si>
    <t>B46601514</t>
  </si>
  <si>
    <t xml:space="preserve">SUMINISTRO DE TELA OSCURANTE </t>
  </si>
  <si>
    <t>CM-015-2023</t>
  </si>
  <si>
    <t>TEXTIL BATAVIA S.L.</t>
  </si>
  <si>
    <t>B97294102</t>
  </si>
  <si>
    <t xml:space="preserve">SUMINISTRO DE TABLEROS DE MADERA </t>
  </si>
  <si>
    <t>CM-017-2023</t>
  </si>
  <si>
    <t>EMEDEC, S.L.</t>
  </si>
  <si>
    <t>B96828207</t>
  </si>
  <si>
    <t xml:space="preserve">SUMINISTRO DE REGULADORES  LED </t>
  </si>
  <si>
    <t>CM-018-2023</t>
  </si>
  <si>
    <t>SPAI TEATRO Y TELEVISION S.L.</t>
  </si>
  <si>
    <t>B81167447</t>
  </si>
  <si>
    <t xml:space="preserve">SUMINISTRO DE VÁLVULAS Y SONDA ELECTROLÍTICA (MEDICIÓN NIVEL DE CLORO) PARA SISTEMA DE DESCALCIFICACIÓN </t>
  </si>
  <si>
    <t>CM-019-2023</t>
  </si>
  <si>
    <t>19/01/2023 al 10/02/2023</t>
  </si>
  <si>
    <t>J.P.E. ION-VAL S.L.</t>
  </si>
  <si>
    <t>B96834239</t>
  </si>
  <si>
    <t xml:space="preserve">SUMINISTRO DE VIDRIOS PISABLES </t>
  </si>
  <si>
    <t>CM-020-2023</t>
  </si>
  <si>
    <t>COMERCIAL LUNIGLASS S.L.</t>
  </si>
  <si>
    <t>B98788060</t>
  </si>
  <si>
    <t>SUMINISTRO DE LICENCIA ANYDESK (CONEXIÓN A EQUIPOS QUE NO ESTAN EN LA RED DE LES ARTS)</t>
  </si>
  <si>
    <t>CM-021-2023</t>
  </si>
  <si>
    <t>INFORMATICA ORDENATA S.L.</t>
  </si>
  <si>
    <t>B97333868</t>
  </si>
  <si>
    <t xml:space="preserve">ROLLOS DE PAPEL IMPRESO  PARA PARED </t>
  </si>
  <si>
    <t>CM-022-2023</t>
  </si>
  <si>
    <t>ICH S.L.</t>
  </si>
  <si>
    <t>B46048518</t>
  </si>
  <si>
    <t xml:space="preserve">SUMINISTRO DE SILLAS ISABELINAS PARA ESCENOGRAFÍA CENDRILLÓN </t>
  </si>
  <si>
    <t>ANULADO</t>
  </si>
  <si>
    <t xml:space="preserve">REALIZACIÓN, GRABACIÓN Y EDICIÓN DE VIDEO DE LA ÓPERA CENDRILLÓN </t>
  </si>
  <si>
    <t>CM-026-2023</t>
  </si>
  <si>
    <t>JR SERVICIOS INTERACTIVOS, S.L.</t>
  </si>
  <si>
    <t>B83856807</t>
  </si>
  <si>
    <t xml:space="preserve">SUMINISTRO DE LÁMPARAS DE METACRILATO </t>
  </si>
  <si>
    <t>CM-027-2023</t>
  </si>
  <si>
    <t>APOYO GRAFICO S.L.</t>
  </si>
  <si>
    <t>B98060494</t>
  </si>
  <si>
    <t>LA TENDRESA CICLO BARROCO</t>
  </si>
  <si>
    <t>CM-028-2023</t>
  </si>
  <si>
    <t>GESTCULTGEST, S.L</t>
  </si>
  <si>
    <t>B02937894</t>
  </si>
  <si>
    <t>CONCERTO 1700 CICLO BARROCO</t>
  </si>
  <si>
    <t>CM-029-2023</t>
  </si>
  <si>
    <t>DANIEL PINTEÑO VILLAESCUSA</t>
  </si>
  <si>
    <t>AL AYRE ESPAÑOL.CICLO BARROCO</t>
  </si>
  <si>
    <t>CM-030-2023</t>
  </si>
  <si>
    <t>LAUREL DE APOLO S.L.</t>
  </si>
  <si>
    <t>B50726603</t>
  </si>
  <si>
    <t xml:space="preserve">TRABAJO DE VOLCADO DE INFORMACIÓN EN SAP </t>
  </si>
  <si>
    <t>CM-032-2023</t>
  </si>
  <si>
    <t>25/01/2023 AL 25/02/2023</t>
  </si>
  <si>
    <t>SOTHIS ENTERPRISE RESOURCE PLANNING SLU</t>
  </si>
  <si>
    <t>B97468664</t>
  </si>
  <si>
    <t xml:space="preserve">SUMINISTRO DE FILAMENTO PARA IMPRESIÓN 3D </t>
  </si>
  <si>
    <t>CM-033-2023</t>
  </si>
  <si>
    <t>23/01/2023 AL 23/02/2023</t>
  </si>
  <si>
    <t>AMAZON BUSSINES EU SARL</t>
  </si>
  <si>
    <t>ESN0186600C</t>
  </si>
  <si>
    <t xml:space="preserve">SERVICIO DE BOMBEROS PARA DON GIOVANNI </t>
  </si>
  <si>
    <t>CM-034-2023</t>
  </si>
  <si>
    <t xml:space="preserve">17/02/2023 al 12/03/2023 </t>
  </si>
  <si>
    <t>INSTRUCTORS ASSOCIATS S.L.</t>
  </si>
  <si>
    <t>B97682892</t>
  </si>
  <si>
    <t xml:space="preserve">SUMINISTRO DE CUERDA </t>
  </si>
  <si>
    <t>CM-035-2023</t>
  </si>
  <si>
    <t>CORDELIA PITARCH S.L</t>
  </si>
  <si>
    <t>B96294236</t>
  </si>
  <si>
    <t xml:space="preserve">SUMINISTRO DE RUEDAS </t>
  </si>
  <si>
    <t>CM-036-2023</t>
  </si>
  <si>
    <t>TECHNICAL ITEM S.L.U</t>
  </si>
  <si>
    <t>B96176953</t>
  </si>
  <si>
    <t>BANDA SOCIEDAD MUSICAL SANTA CECILIA</t>
  </si>
  <si>
    <t>CM-040-2023</t>
  </si>
  <si>
    <t>SOCIEDAD MUSICAL SANTA CECILIA DE REQUENA</t>
  </si>
  <si>
    <t>G46163622</t>
  </si>
  <si>
    <t>PIANISTA ACOMPAÑANTE ANDRÉ SCHUEN. RECITAL LIED</t>
  </si>
  <si>
    <t>CM-041-2023</t>
  </si>
  <si>
    <t>DANIEL HEIDE</t>
  </si>
  <si>
    <t xml:space="preserve">SUMINISTRO BOBINADO DE MOTOR Y OTROS COMPONENTES PARA LA REPARACIÓN BOMBAS FECALES </t>
  </si>
  <si>
    <t>CM-042-2023</t>
  </si>
  <si>
    <t>26/01/2023 al 09/02/2023</t>
  </si>
  <si>
    <t>VERDU MASIP SERVICIOS S.L.U</t>
  </si>
  <si>
    <t>B96745492</t>
  </si>
  <si>
    <t xml:space="preserve">SERVICIO FIRMA ELECTRÓNICA </t>
  </si>
  <si>
    <t>CM-043-2023</t>
  </si>
  <si>
    <t>01/02/2023 al 31/12/2023</t>
  </si>
  <si>
    <t>EVICERTIA S.L.</t>
  </si>
  <si>
    <t>B86021839</t>
  </si>
  <si>
    <t xml:space="preserve">DESARROLLO INFORMÁTICO PARA MEDICIÓN DE PUBLICIDAD DIGITAL </t>
  </si>
  <si>
    <t>CM-045-2023</t>
  </si>
  <si>
    <t>09/02/2023 al 30/04/2023</t>
  </si>
  <si>
    <t>CONVERTIAM DIGITAL S.L.U.</t>
  </si>
  <si>
    <t>B67279570</t>
  </si>
  <si>
    <t xml:space="preserve">MANTENIMIENTO LEGAL PREVENCIÓN Y CONTROL LEGIONELOSIS </t>
  </si>
  <si>
    <t>CM-048-2023</t>
  </si>
  <si>
    <t>TRATAMIENTOS MARFITE S.L.</t>
  </si>
  <si>
    <t>B98515455</t>
  </si>
  <si>
    <t xml:space="preserve">TRANSPORTE DE INSTRUMENTOS PARA CONCIERTO </t>
  </si>
  <si>
    <t>CM-049-2023</t>
  </si>
  <si>
    <t>28/01/2023 y 29/01/2023</t>
  </si>
  <si>
    <t>GRANDE INSTITUCIONAL SL</t>
  </si>
  <si>
    <t>B72480031</t>
  </si>
  <si>
    <t xml:space="preserve">REPARACIÓN CONTRABAJO </t>
  </si>
  <si>
    <t>CM-052-2023</t>
  </si>
  <si>
    <t>LLORENÇ FENOLLOSA GIMENO</t>
  </si>
  <si>
    <t xml:space="preserve">ALQUILER DE DOS CLAVES </t>
  </si>
  <si>
    <t>CM-053-2023</t>
  </si>
  <si>
    <t>MAHUGO CARLES YAGO</t>
  </si>
  <si>
    <t xml:space="preserve">COMBUSTIBLE Y LAVADOS 2023 </t>
  </si>
  <si>
    <t>CM-055-2023</t>
  </si>
  <si>
    <t>03/02/2023 al 31/12/2023</t>
  </si>
  <si>
    <t>SOLRED, S.A.</t>
  </si>
  <si>
    <t>A79707345</t>
  </si>
  <si>
    <t xml:space="preserve">SUMINISTRO PRENSA DIGITAL ORBYT </t>
  </si>
  <si>
    <t>CM-056-2023</t>
  </si>
  <si>
    <t>01/03/2023 al 28/02/2024</t>
  </si>
  <si>
    <t>UNIDAD EDITORIAL, SA</t>
  </si>
  <si>
    <t>A79102331</t>
  </si>
  <si>
    <t xml:space="preserve">MURALES DE VINILO PARA PARED </t>
  </si>
  <si>
    <t>CM-057-2023</t>
  </si>
  <si>
    <t xml:space="preserve">MANTENIMIENTO ENFRIADORAS </t>
  </si>
  <si>
    <t>CM-058-2023</t>
  </si>
  <si>
    <t>HVAC CLIMA SERVICIO Y CONTROLES S.L.</t>
  </si>
  <si>
    <t>B28444834</t>
  </si>
  <si>
    <t xml:space="preserve">DISTRIBUIDOR DE SEÑALES DMX </t>
  </si>
  <si>
    <t>CM-059-2023</t>
  </si>
  <si>
    <t>RECITAL LIED. ANDRE SCHUEN</t>
  </si>
  <si>
    <t>CM-060-2023</t>
  </si>
  <si>
    <t>ANDRE SCHUEN</t>
  </si>
  <si>
    <t>REVISIÓN DE LÍNEAS DE VIDA DE LA CUBIERTA DEL EDIFICIO</t>
  </si>
  <si>
    <t>CM-061-2023</t>
  </si>
  <si>
    <t>IRUDEK 2000 S.L</t>
  </si>
  <si>
    <t>B20649505</t>
  </si>
  <si>
    <t xml:space="preserve">REVISIÓN DE LINEAS DE VIDA DEL CONTRAFOSO DE ORQUESTA Y CARRIL DEL ESCENARIO </t>
  </si>
  <si>
    <t>CM-062-2023</t>
  </si>
  <si>
    <t>TALUDIA COOP.V.</t>
  </si>
  <si>
    <t>F97035141</t>
  </si>
  <si>
    <t>CICLO BANDES A LES ARTS. UNIÓ MUSICAL MISLATA</t>
  </si>
  <si>
    <t>CM-066-2023</t>
  </si>
  <si>
    <t>UNIÓN MUSICAL DE MISLATA</t>
  </si>
  <si>
    <t>G97289672</t>
  </si>
  <si>
    <t xml:space="preserve">SUMINISTRO DE PRENSA DIGITAL KIOSKOYMAS </t>
  </si>
  <si>
    <t>CM-072-2023</t>
  </si>
  <si>
    <t>KIOSKO Y MAS SOCIEDAD GESTORA DE LA PLATAFORMA TECNOLÓGICA S.L.</t>
  </si>
  <si>
    <t>B86195922</t>
  </si>
  <si>
    <t xml:space="preserve">SUSCRIPCIÓN SERVICIO PRIME AMAZON BUSINESS </t>
  </si>
  <si>
    <t>CM-074-2023</t>
  </si>
  <si>
    <t>16/04/2023 al 15/04/2024</t>
  </si>
  <si>
    <t>CM-075-2023</t>
  </si>
  <si>
    <t>LLORENC FENOLLOSA GIMENO</t>
  </si>
  <si>
    <t xml:space="preserve">ALQUIILER CAMIÓN TRANSPORTE INSTRUMENTOS </t>
  </si>
  <si>
    <t>CM-076-2023</t>
  </si>
  <si>
    <t>ART I CLAR S.L.</t>
  </si>
  <si>
    <t>B98198906</t>
  </si>
  <si>
    <t xml:space="preserve">SERVICIO DE PROMOCIÓN DEL FESTIVAL FRONTERAS </t>
  </si>
  <si>
    <t>CM-077-2023</t>
  </si>
  <si>
    <t>09/02/2023 al 11/02/2023</t>
  </si>
  <si>
    <t>LA FABRICA GESTION MAS CULTURA S.L.</t>
  </si>
  <si>
    <t>B82627548</t>
  </si>
  <si>
    <t xml:space="preserve">PROTECTORES PANTALLA </t>
  </si>
  <si>
    <t>CM-078-2023</t>
  </si>
  <si>
    <t xml:space="preserve">SERVICIO DE DISEÑO DE EVENTOS DE MARKETING EXPERIENCIAL </t>
  </si>
  <si>
    <t>CM-079-2023</t>
  </si>
  <si>
    <t>15/2/2023 al 14/02/2024</t>
  </si>
  <si>
    <t>SONIA ARIZA SORIA</t>
  </si>
  <si>
    <t>CONCIERTO MARINA HEREDIA</t>
  </si>
  <si>
    <t>CM-080-2023</t>
  </si>
  <si>
    <t>CHIPE PRODUCCIONES SL</t>
  </si>
  <si>
    <t>B19587955</t>
  </si>
  <si>
    <t xml:space="preserve">SUMINISTRO DE SOFTWARE DE CONEXIÓN REMOTA </t>
  </si>
  <si>
    <t>CM-081-2023</t>
  </si>
  <si>
    <t>28/02/2023 al 27/02/2024</t>
  </si>
  <si>
    <t>NUNSYS SA</t>
  </si>
  <si>
    <t>A97929566</t>
  </si>
  <si>
    <t>MANTENIMIENTO SISTEMA INMEDIATO DE INFORMACIÓN</t>
  </si>
  <si>
    <t>CM-082-2023</t>
  </si>
  <si>
    <t>FACTURAESAP S.L</t>
  </si>
  <si>
    <t>B87227310</t>
  </si>
  <si>
    <t xml:space="preserve">REDACCIÓN DE CONTENIDOS PARA CUÑAS DE RADIO </t>
  </si>
  <si>
    <t>CM-083-2023</t>
  </si>
  <si>
    <t>15/02/2023 al 31/12/2023</t>
  </si>
  <si>
    <t>EVA MARQUES DOMINGO</t>
  </si>
  <si>
    <t xml:space="preserve">ALQUILER TROMPETAS NATURALES </t>
  </si>
  <si>
    <t>CM-085-2023</t>
  </si>
  <si>
    <t>17/02/2023 al 13/03/2023</t>
  </si>
  <si>
    <t>INSTRUMENTOMANIA CYBERSTORE SL</t>
  </si>
  <si>
    <t>B98519671</t>
  </si>
  <si>
    <t>SUMINISTRO DE LICENCIAS APP MOBILESHEETS PARA ANDROID</t>
  </si>
  <si>
    <t>CM-089-2023</t>
  </si>
  <si>
    <t>ALQUILER PARTITURAS " IN VISIONE" DE DONIZETTI</t>
  </si>
  <si>
    <t>CM-090-2023</t>
  </si>
  <si>
    <t>MONGE Y BOCETA ASOCIADOS MUSICALES, SL</t>
  </si>
  <si>
    <t>B80217508</t>
  </si>
  <si>
    <t>PIANISTA CARLOS APELLANIZ</t>
  </si>
  <si>
    <t>CM-093-2023</t>
  </si>
  <si>
    <t>PIANISTA PARA LOS RECITALES DE PIANO DEL MARATÓN MOZART 2023</t>
  </si>
  <si>
    <t>CM-094-2023</t>
  </si>
  <si>
    <t>01/03/2023 , 02/03/2023 Y 06/03/2023</t>
  </si>
  <si>
    <t>CLAUDIO CARBÓ</t>
  </si>
  <si>
    <t>PLETINAS DE METAL PARA MONTACARGAS</t>
  </si>
  <si>
    <t>CM-095-2023</t>
  </si>
  <si>
    <t>15/02/2023 AL 28/02/2023</t>
  </si>
  <si>
    <t>NOVACER EXPORT  S.L.</t>
  </si>
  <si>
    <t>B98584436</t>
  </si>
  <si>
    <t xml:space="preserve">MANTENIMIENTO SII </t>
  </si>
  <si>
    <t>CM-103-2023</t>
  </si>
  <si>
    <t>01/01/2023 al 22/02/2023</t>
  </si>
  <si>
    <t>VANTURE CORPORATE GROUP S.A</t>
  </si>
  <si>
    <t>A63201735</t>
  </si>
  <si>
    <t>CREACIÓN Y DISEÑO GRÁFICO IMAGEN TEMPORADA 23-24</t>
  </si>
  <si>
    <t>CM-106-2023</t>
  </si>
  <si>
    <t>01/03/2023 al 30/09/2023</t>
  </si>
  <si>
    <t>BOKE BAZAN GARCIA</t>
  </si>
  <si>
    <t xml:space="preserve">SEGURO ACCIDENTES ALUMNOS CENTRE PERFECCIONAMENT </t>
  </si>
  <si>
    <t>CM-107-2023</t>
  </si>
  <si>
    <t>1/01/2023 al 31/07/2023</t>
  </si>
  <si>
    <t>ALLIANZ COMPANIA DE SEGUROS, S.A.</t>
  </si>
  <si>
    <t>A-28007748</t>
  </si>
  <si>
    <t xml:space="preserve">SEGURO ASISTENCIA EN VIAJE TRABAJADORES DESPLAZADOS </t>
  </si>
  <si>
    <t>CM-108-2023</t>
  </si>
  <si>
    <t>28/03/2023 al 15/4/2023</t>
  </si>
  <si>
    <t>EUROP ASSISTANCE SA</t>
  </si>
  <si>
    <t>A28461994</t>
  </si>
  <si>
    <t xml:space="preserve">SERVICIO STREAMING GRABACIÓN ÓPERA CENDRILLÓN </t>
  </si>
  <si>
    <t>CM-111-2023</t>
  </si>
  <si>
    <t>12/02/2023 al 14/02/2023</t>
  </si>
  <si>
    <t>VIDEOREPORT S.A.</t>
  </si>
  <si>
    <t>A28856763</t>
  </si>
  <si>
    <t xml:space="preserve">CONFECCIÓN DE TRAJES PARA ÓPERA CENDRILLÓN </t>
  </si>
  <si>
    <t>CM-112-2023</t>
  </si>
  <si>
    <t>PETRA PORTER Y SUCESORES S.L.</t>
  </si>
  <si>
    <t>B83299834</t>
  </si>
  <si>
    <t xml:space="preserve">MOTOR ELÉCTRICO PARA CLIMATIZACIÓN </t>
  </si>
  <si>
    <t>CM-113-2023</t>
  </si>
  <si>
    <t xml:space="preserve">REPARACIÓN DE EQUIPO DE SONIDO </t>
  </si>
  <si>
    <t>CM-114-2023</t>
  </si>
  <si>
    <t xml:space="preserve">SERVICIO DE MEZCLA DE AUDIO PARA GRABACIÓN DON GIOVANNI </t>
  </si>
  <si>
    <t>CM-115-2023</t>
  </si>
  <si>
    <t>09/03/2023 al 11/03/2022</t>
  </si>
  <si>
    <t>BERTRAM KORNACHER</t>
  </si>
  <si>
    <t xml:space="preserve">SERVICIO DE REALIZACIÓN DE VIDEO PARA DON GIOVANNI </t>
  </si>
  <si>
    <t>CM-116-2023</t>
  </si>
  <si>
    <t>09/03/2023 al 12/03/2023</t>
  </si>
  <si>
    <t xml:space="preserve">SUMINISTRO DE VARIADORES DE FRECUENCIA PARA CLIMATIZADORA </t>
  </si>
  <si>
    <t>CM-118-2023</t>
  </si>
  <si>
    <t>CM-119-2023</t>
  </si>
  <si>
    <t>CHAPAS NORTE SAU</t>
  </si>
  <si>
    <t>A46131769</t>
  </si>
  <si>
    <t>REVISIÓN DE LÍNEAS DE VIDA (SALAS Y JARDINERAS)</t>
  </si>
  <si>
    <t>CM-120-2023</t>
  </si>
  <si>
    <t>01/03/2023 al 30/03/2023</t>
  </si>
  <si>
    <t>VERTICE VERTICAL S.L.U</t>
  </si>
  <si>
    <t>B97327167</t>
  </si>
  <si>
    <t xml:space="preserve">LEGALIZACIÓN DE LA INSTALACIÓN DE AIRE COMPRIMIDO </t>
  </si>
  <si>
    <t>CM-121-2023</t>
  </si>
  <si>
    <t>01/03/2023 al 31/03/2023</t>
  </si>
  <si>
    <t>METRAFIL SIAC, S.L.</t>
  </si>
  <si>
    <t>B97944615</t>
  </si>
  <si>
    <t>PIANISTAS PARA EL MARATÓN MOZART</t>
  </si>
  <si>
    <t>CM-124-2023</t>
  </si>
  <si>
    <t>01/03/2023 al 06/03/2023</t>
  </si>
  <si>
    <t>ACTURA 12 S. L,</t>
  </si>
  <si>
    <t>B65758427</t>
  </si>
  <si>
    <t>SUMINISTRO DE CAFETERA Y JUEGO DE CAFÉ</t>
  </si>
  <si>
    <t>CM-125-2023</t>
  </si>
  <si>
    <t>BANDA MUSICAL. CICLO LES BANDES A LES ARTS</t>
  </si>
  <si>
    <t>CM-126-2023</t>
  </si>
  <si>
    <t>SOCIETAT UNIÓ MUSICAL BENIMODO</t>
  </si>
  <si>
    <t>G46152450</t>
  </si>
  <si>
    <t xml:space="preserve">MANTENIMIENTO Y LIMPIEZA TUBAS </t>
  </si>
  <si>
    <t>CM-128-2023</t>
  </si>
  <si>
    <t>WILMER GERARDO RAMIREZ JAIMES</t>
  </si>
  <si>
    <t>REPARACIÓN FUENTES ALIMENTACIÓN DE LA MATRIZ DE VIDEO</t>
  </si>
  <si>
    <t>CM-129-2023</t>
  </si>
  <si>
    <t xml:space="preserve">REPARACIÓN MÁQUINAS DE COSER </t>
  </si>
  <si>
    <t>CM-130-2023</t>
  </si>
  <si>
    <t>JAIME VICENTE GENOVES TORREGROSA</t>
  </si>
  <si>
    <t>REPARACIÓN CARRETILLA ELEVADORA</t>
  </si>
  <si>
    <t>CM-131-2023</t>
  </si>
  <si>
    <t>LINDE MATERIAL HANDLING IBERICA, S.A.U.</t>
  </si>
  <si>
    <t>A08760886</t>
  </si>
  <si>
    <t>SUMINISTRO DE PRODUCTOS DE MAQUILLAJE</t>
  </si>
  <si>
    <t>CM-136-2023</t>
  </si>
  <si>
    <t>KRYOLAN  SPAIN  S.L</t>
  </si>
  <si>
    <t>B85021988</t>
  </si>
  <si>
    <t xml:space="preserve">REPARACIÓN DE LAVADORA INDUSTRIAL </t>
  </si>
  <si>
    <t>CM-137-2023</t>
  </si>
  <si>
    <t>MIELE S.A.U</t>
  </si>
  <si>
    <t>A28168128</t>
  </si>
  <si>
    <t>SUMINISTRO DE CONECTORES BNC PARA SISTEMAS DE MICROFONÍA INALÁMBRICA</t>
  </si>
  <si>
    <t>CM-138-2023</t>
  </si>
  <si>
    <t>SUMINISTRO DE FUENTE DE ALIMENTACIÓN PARA RED DE AUDIO DIGITAL</t>
  </si>
  <si>
    <t>CM-139-2023</t>
  </si>
  <si>
    <t>SUMINISTRO DE TEJIDOS PARA CONFECCIÓN VESTUARIO TRISTAN E ISOLDA</t>
  </si>
  <si>
    <t>CM-140-2023</t>
  </si>
  <si>
    <t>JULIAN LOPEZ S.L.U</t>
  </si>
  <si>
    <t>B46250940</t>
  </si>
  <si>
    <t xml:space="preserve">CURSO FORMACIÓN APLICACIÓN TIKETING  </t>
  </si>
  <si>
    <t>CM-141-2023</t>
  </si>
  <si>
    <t>17/01/2023 y 18/01/2023</t>
  </si>
  <si>
    <t>KOOBINEVENT S.L.</t>
  </si>
  <si>
    <t>B55075022</t>
  </si>
  <si>
    <t>CM-142-2023</t>
  </si>
  <si>
    <t>BANDA DE MÚSICA. CICLO BANDES A LES ARTS</t>
  </si>
  <si>
    <t>CM-144-2023</t>
  </si>
  <si>
    <t xml:space="preserve">AGRUPACIÓ ARTISTIC MUSICAL DE TAVERNES BLANQUES. </t>
  </si>
  <si>
    <t>G46175154</t>
  </si>
  <si>
    <t>ALQUILER ÓRGANO POSITIVO PARA CONCIERTO CICLO BARROCO CONCERTO 1700</t>
  </si>
  <si>
    <t>CM-146-2023</t>
  </si>
  <si>
    <t>CLEMENTE PIANOS S.L.</t>
  </si>
  <si>
    <t>B96439765</t>
  </si>
  <si>
    <t>ALQUILER ANDAMIO ESCALERA PARA ÓPERA TRISTAN E ISOLDA</t>
  </si>
  <si>
    <t>CM-147-2023</t>
  </si>
  <si>
    <t>20/03/2023 AL 05/05/2023</t>
  </si>
  <si>
    <t>LAYHER S.A.</t>
  </si>
  <si>
    <t>A80121007</t>
  </si>
  <si>
    <t>REVISIÓN SISTEMA DE MONTAJE Y PRUEBA DE CARGA DECORADO TRISTAN E ISOLDA</t>
  </si>
  <si>
    <t>CM-148-2023</t>
  </si>
  <si>
    <t>22/03/2023 y 23/03/2023</t>
  </si>
  <si>
    <t>TUV SUD IBERIA S.A.U.</t>
  </si>
  <si>
    <t>A81670614</t>
  </si>
  <si>
    <t>SUMINISTRO DE BOTINES SOLISTA TRISTAN E ISOLDA</t>
  </si>
  <si>
    <t>CM-149-2023</t>
  </si>
  <si>
    <t xml:space="preserve">REPARACIÓN DE FUENTE DE ALIMENTACIÓN DE DISTRIBUIDOR VIDEO </t>
  </si>
  <si>
    <t>CM-150-2023</t>
  </si>
  <si>
    <t>REPARACIÓN DE PETACAS DE MICROFONÍA INALÁMBRICA</t>
  </si>
  <si>
    <t>CM-151-2023</t>
  </si>
  <si>
    <t xml:space="preserve">SUMINISTRO DE PRODUCTOS PARA LIMPIEZA FACIAL SOLISTA, CORO Y FIGURACIÓN </t>
  </si>
  <si>
    <t>CM-152-2023</t>
  </si>
  <si>
    <t>NETYA  S.L.</t>
  </si>
  <si>
    <t>B97057590</t>
  </si>
  <si>
    <t>SUMINISTRO DE PRODUCTOS DE PELUQUERÍA PARA EL DEPARTAMENTO DE CARACTERIZACIÓN</t>
  </si>
  <si>
    <t>CM-153-2023</t>
  </si>
  <si>
    <t>SISCOPEL S.L</t>
  </si>
  <si>
    <t>B46308037</t>
  </si>
  <si>
    <t xml:space="preserve">BOTELLAS DE VINO ROMPIBLES PARA UTILERÍA </t>
  </si>
  <si>
    <t>CM-154-2023</t>
  </si>
  <si>
    <t>GERRIETS ESPANA S.L.</t>
  </si>
  <si>
    <t>B82652314</t>
  </si>
  <si>
    <t>SISTEMA DE MICROFONÍA INALÁMBRICA PARA AMPLIACIÓN DE LA EXISTENTE</t>
  </si>
  <si>
    <t>CM-155-2023</t>
  </si>
  <si>
    <t xml:space="preserve">CERTIFICADOS DIGITALES </t>
  </si>
  <si>
    <t>CM-156-2023</t>
  </si>
  <si>
    <t>INFRAESTRUCTURES I SERVEIS DE TELECOMUNICACIONS I CERTIFICACIÓ SAU (ISTEC)</t>
  </si>
  <si>
    <t>A40573396</t>
  </si>
  <si>
    <t>COMPRA DE PARTITURAS ERNANI DE VERDI</t>
  </si>
  <si>
    <t>CM-158-2023</t>
  </si>
  <si>
    <t>SERGIO LLUCH FRECHINA</t>
  </si>
  <si>
    <t xml:space="preserve">COMPRA DE PARTITURAS PARA TEMPORADA 23-24 </t>
  </si>
  <si>
    <t>CM-159-2023</t>
  </si>
  <si>
    <t xml:space="preserve">SERVICIO DE HOSTING DE APLICACIÓN INFORMÁTICA </t>
  </si>
  <si>
    <t>CM-160-2023</t>
  </si>
  <si>
    <t>ROLLING SCORES S.L.</t>
  </si>
  <si>
    <t>B75194613</t>
  </si>
  <si>
    <t>SUMINISTRO DE PRECINTOS DE SEGURIDAD PARA CUSTODIA Y TRANSPORTE DE VALIJAS DE CAUDALES</t>
  </si>
  <si>
    <t>CM-161-2023</t>
  </si>
  <si>
    <t>PROMETAL SECURITY SEALS S.L.</t>
  </si>
  <si>
    <t>B97220313</t>
  </si>
  <si>
    <t>SUMINISTRO DE ETIQUETAS COLGANTES PARA ALMACENAJE DE PELUCAS</t>
  </si>
  <si>
    <t>CM-162-2023</t>
  </si>
  <si>
    <t>REVISION MESAS DE PLANCHA INDUSTRIAL</t>
  </si>
  <si>
    <t>CM-163-2023</t>
  </si>
  <si>
    <t>SERVICIOS TECNICOS ESTIRADO S.L</t>
  </si>
  <si>
    <t>B98398464</t>
  </si>
  <si>
    <t xml:space="preserve">SUMINISTRO DE BAQUETAS DE TIMBAL </t>
  </si>
  <si>
    <t>CM-164-2023</t>
  </si>
  <si>
    <t>COMPRA DE CAMISETAS NEGRAS PARA LA ÓPERA TRISTAN E ISOLDA</t>
  </si>
  <si>
    <t>CM-165-2023</t>
  </si>
  <si>
    <t>TRADUCCIÓN TEXTO CASTELLANO A ALEMÁN Y FRANCÉS OPERA CENDRILLÓN</t>
  </si>
  <si>
    <t>CM-166-2023</t>
  </si>
  <si>
    <t>AB TRADUKTALIA SL</t>
  </si>
  <si>
    <t>B84337047</t>
  </si>
  <si>
    <t xml:space="preserve">TRANSPORTE INSTRUMENTOS CONCIERTO CASTELLÓN </t>
  </si>
  <si>
    <t>CM-167-2023</t>
  </si>
  <si>
    <t xml:space="preserve">ROLLOS DE CINTA DE TINTA PARA IMPRESIÓN DE ENTRADAS </t>
  </si>
  <si>
    <t>CM-169-2023</t>
  </si>
  <si>
    <t>AUTAJON LABELS S.A.U</t>
  </si>
  <si>
    <t>A60914090</t>
  </si>
  <si>
    <t xml:space="preserve">REPARACIÓN DE POTENCIÓMETRO DE TARJETA DE SONIDO </t>
  </si>
  <si>
    <t>CM-171-2023</t>
  </si>
  <si>
    <t>SUMINISTRO DE BOTAS PARA TRISTAN E ISOLDA</t>
  </si>
  <si>
    <t>CM-172-2023</t>
  </si>
  <si>
    <t xml:space="preserve">BOTELLAS DE GAS PARA SOLDADURAS </t>
  </si>
  <si>
    <t>CM-174-2023</t>
  </si>
  <si>
    <t>S.E. DE CARBUROS METALICOS S.A.</t>
  </si>
  <si>
    <t>A08015646</t>
  </si>
  <si>
    <t xml:space="preserve">PLATAFORMA DE GESTIÓN DE AUDICIONES </t>
  </si>
  <si>
    <t xml:space="preserve">SUMINISTRO E INSTALACIÓN DE AUTÓMATA PARA EL CUADRO ELECTRICO QUE CONTROLA EL  SISTEMA DESCALCIFICACIÓN </t>
  </si>
  <si>
    <t>CM-176-2023</t>
  </si>
  <si>
    <t>30/03/2023 al 11/04/2023</t>
  </si>
  <si>
    <t xml:space="preserve">TARJETAS DE VISITA </t>
  </si>
  <si>
    <t>CM-177-2023</t>
  </si>
  <si>
    <t>30/03/2023 al 31/03/2023</t>
  </si>
  <si>
    <t>NOU STIL GRAFIC  S.L.</t>
  </si>
  <si>
    <t>B96225206</t>
  </si>
  <si>
    <t>01/03/2023 al 30/06/2023</t>
  </si>
  <si>
    <t>XXXXXXXXY</t>
  </si>
  <si>
    <t>XXXXXXXW</t>
  </si>
  <si>
    <t>XXXXXXXX</t>
  </si>
  <si>
    <t>XXXXXXXXW</t>
  </si>
  <si>
    <t>XXXXXXXXX</t>
  </si>
  <si>
    <t>XXXXXXXXV</t>
  </si>
  <si>
    <t>XXXXXXXXZ</t>
  </si>
  <si>
    <t>XXXXXXXXH</t>
  </si>
  <si>
    <t>XXXXXXXXP</t>
  </si>
  <si>
    <t>28/02/2023 al 10/03/2023</t>
  </si>
  <si>
    <t>03/02/2023 al 31/07/2023</t>
  </si>
  <si>
    <t xml:space="preserve">REPARACIÓN Y MANTENIMIENTO PROYECTORES </t>
  </si>
  <si>
    <t>23/03/2023 AL 24/05/2023</t>
  </si>
  <si>
    <t>23/03/2023 al 30/03/2023</t>
  </si>
  <si>
    <t>31/03/2023 al 30/03/2024</t>
  </si>
  <si>
    <t xml:space="preserve">COMPRA PARTITURAS TCHAIKOVSKY </t>
  </si>
  <si>
    <t>CM-181-2023</t>
  </si>
  <si>
    <t xml:space="preserve">REPUESTOS PARA MAQUINAS DE COSER </t>
  </si>
  <si>
    <t>CM-183-2023</t>
  </si>
  <si>
    <t xml:space="preserve">ADQUISICION PARCHE DE PIEL PARA TIMBAL </t>
  </si>
  <si>
    <t>CM-184-2023</t>
  </si>
  <si>
    <t>SUMINISTRO DE ESLINGAS DE ACCERO Y ACCESORIOS DE ELEVACION</t>
  </si>
  <si>
    <t>CM-185-2023</t>
  </si>
  <si>
    <t>SAS GROUPE GODET</t>
  </si>
  <si>
    <t>FR40402878904</t>
  </si>
  <si>
    <t>RECITAL LIED. MARIANNE CREBASSA</t>
  </si>
  <si>
    <t>CM-187-2023</t>
  </si>
  <si>
    <t>MARIANNE CREBASSA</t>
  </si>
  <si>
    <t>FR815540098</t>
  </si>
  <si>
    <t xml:space="preserve">REPARACION DE MAQUINAS DE ELEVACION </t>
  </si>
  <si>
    <t>CM-190-2023</t>
  </si>
  <si>
    <t xml:space="preserve">SUMINISTRO DE PRODUCTOS DE LIMPIEZA </t>
  </si>
  <si>
    <t>CM-191-2023</t>
  </si>
  <si>
    <t>OVERLIM S.A</t>
  </si>
  <si>
    <t>A08724635</t>
  </si>
  <si>
    <t xml:space="preserve">SUMINISTRO DE ACCESORIOS DE MÁQUINAS DE LIMPIEZA </t>
  </si>
  <si>
    <t>CM-192-2023</t>
  </si>
  <si>
    <t xml:space="preserve">REPARACIÓN DE ANTENAS DE MICROFONÍA </t>
  </si>
  <si>
    <t>CM-193-2023</t>
  </si>
  <si>
    <t>SONOIDEA S.A.</t>
  </si>
  <si>
    <t>SUMINISTRO DE RUEDAS DE NYLON PARA TRANSPALETAS MANUALES</t>
  </si>
  <si>
    <t>CM-194-2023</t>
  </si>
  <si>
    <t>LINDE MATERIAL HANDLING S.A.</t>
  </si>
  <si>
    <t>SERVICIO DE GUIÓN Y LOCUCIÓN PARA AUDIODESCRIPCIÓN DE ESPECTÁCULOS</t>
  </si>
  <si>
    <t>CM-195-2023</t>
  </si>
  <si>
    <t>01/09/2023 AL 31/07/2024</t>
  </si>
  <si>
    <t>APTENT SOLUCIONES S.L.</t>
  </si>
  <si>
    <t>B86324258</t>
  </si>
  <si>
    <t xml:space="preserve">CURSO DE FORMACIÓN EN CONMUTADORES </t>
  </si>
  <si>
    <t>CM-196-2023</t>
  </si>
  <si>
    <t>06/06/2023 al 07/06/2023</t>
  </si>
  <si>
    <t>LINEAS Y CABLES S.A.</t>
  </si>
  <si>
    <t>A28552149</t>
  </si>
  <si>
    <t xml:space="preserve">FABRICACIÓN DE ESTRUCTURAS PARA VENTILACIÓN Y ACCESO A MOTORES </t>
  </si>
  <si>
    <t>CM-197-2023</t>
  </si>
  <si>
    <t>13/04/2023 al 31/07/2023</t>
  </si>
  <si>
    <t>TK ELEVADORES ESPAÑA, S.L.U.</t>
  </si>
  <si>
    <t>B46001897</t>
  </si>
  <si>
    <t xml:space="preserve">CURSO FORMACIÓN MÚSICO </t>
  </si>
  <si>
    <t>CM-200-2023</t>
  </si>
  <si>
    <t>17-18-29-30 /05/2023</t>
  </si>
  <si>
    <t>GABOU SL</t>
  </si>
  <si>
    <t>B14698377</t>
  </si>
  <si>
    <t>CREACIÓN PLATAFORMA DIGITAL CON CONTENIDOS DE DIVULGACIÓN MUSICAL Y ARTÍSTICO</t>
  </si>
  <si>
    <t>CM-202-2023</t>
  </si>
  <si>
    <t>13/04/2023 AL 12/04/2024</t>
  </si>
  <si>
    <t>MUSIKAZOO SAS</t>
  </si>
  <si>
    <t>FR22521442483</t>
  </si>
  <si>
    <t>CURSO SOPORTE VITAL BÁSICO Y DESA</t>
  </si>
  <si>
    <t>CM-203-2023</t>
  </si>
  <si>
    <t>CENTRO FORMACION VIDA</t>
  </si>
  <si>
    <t>G98875271</t>
  </si>
  <si>
    <t xml:space="preserve">SEGURO OBRAS DE ARTE DEL IVAM </t>
  </si>
  <si>
    <t>CM-204-2023</t>
  </si>
  <si>
    <t>12/06/2023 al 11/06/2024</t>
  </si>
  <si>
    <t>ONE UNDERWRITNG AGENCIA DE SUSCRIP S.L.U</t>
  </si>
  <si>
    <t>B87105748</t>
  </si>
  <si>
    <t xml:space="preserve">CONSULTORÍA CONTRATACIÓN PÚBLICA </t>
  </si>
  <si>
    <t>CM-210-2023</t>
  </si>
  <si>
    <t>20/04/2023 al 02/05/2023</t>
  </si>
  <si>
    <t>JAIME PINTOS ABOGADOS &amp; CONSULTORES SLP</t>
  </si>
  <si>
    <t>B45921400</t>
  </si>
  <si>
    <t>INFORME SOBRE IMPLANTACIÓN ACTIVIDAD EN NAVES UBICADAS EN NÁQUERA Y COSTES ADECUACIÓN</t>
  </si>
  <si>
    <t>CM-211-2023</t>
  </si>
  <si>
    <t>08/05/2023 al 31/10/2023</t>
  </si>
  <si>
    <t>SANCHEZ DOPATEO ILDEFONSO</t>
  </si>
  <si>
    <t xml:space="preserve">COMPRAS DE LICENCIAS (SOFTWARE) SISTEMA SEGURIDAD PERIMETRAL </t>
  </si>
  <si>
    <t>CM-212-2023</t>
  </si>
  <si>
    <t>04/05/2023 al 04/05/2024</t>
  </si>
  <si>
    <t>UTOPIUX INGENIERIA INFORMATICA S.L.</t>
  </si>
  <si>
    <t>B73490872</t>
  </si>
  <si>
    <t xml:space="preserve">IMPRESIÓN SOPORTE DE COMUNICACIÓN. TOTEM TRIANGULAR </t>
  </si>
  <si>
    <t>CM-213-2023</t>
  </si>
  <si>
    <t>CL RENOVABLES S.L.</t>
  </si>
  <si>
    <t>B98257546</t>
  </si>
  <si>
    <t xml:space="preserve">ALQUILER MATERIAL UTILERÍA PRODUCCIÓN ERNANI </t>
  </si>
  <si>
    <t>CM-214-2023</t>
  </si>
  <si>
    <t>03/05/2023 al 20/06/2023</t>
  </si>
  <si>
    <t>E.RANCATI S.R.L.</t>
  </si>
  <si>
    <t>IT07300590960</t>
  </si>
  <si>
    <t xml:space="preserve">CURSO FORMACIÓN ADOBE </t>
  </si>
  <si>
    <t>CM-215-2023</t>
  </si>
  <si>
    <t>29/05/2023 al 29/06/2023</t>
  </si>
  <si>
    <t>GONZALEZ GONZALEZ ANGEL LUIS SLNE</t>
  </si>
  <si>
    <t>B97365142</t>
  </si>
  <si>
    <t xml:space="preserve">ALQUILER CLAVECINES </t>
  </si>
  <si>
    <t>CM-216-2023</t>
  </si>
  <si>
    <t>28/04/2023 al 16/05/2023</t>
  </si>
  <si>
    <t>TRANSPORTES Y ALQUILER DE INSTRUMENTOS VIGIL S.L.</t>
  </si>
  <si>
    <t>B85328029</t>
  </si>
  <si>
    <t>PIANISTA ACOMPAÑANTE  RECITAL MARIANNE CREBASSA</t>
  </si>
  <si>
    <t>CM-217-2023</t>
  </si>
  <si>
    <t>ALPHONSE CENIM</t>
  </si>
  <si>
    <t>FR196406780146</t>
  </si>
  <si>
    <t>ELABORACIÓN MATERIAL FORMATIVO SENSIBILIZACIÓN COMPLIANCE-CANAL ÉTICO</t>
  </si>
  <si>
    <t>CM-218-2023</t>
  </si>
  <si>
    <t>28/04/2023  al 17/07/2023</t>
  </si>
  <si>
    <t>BROSETA COMPLIANCE S.L.</t>
  </si>
  <si>
    <t>B98762636</t>
  </si>
  <si>
    <t xml:space="preserve">ALQUILER ÓRGANOS POSITIVOS </t>
  </si>
  <si>
    <t>CM-219-2023</t>
  </si>
  <si>
    <t>FREDERIC DESMOTTES SL.</t>
  </si>
  <si>
    <t>B16195034</t>
  </si>
  <si>
    <t xml:space="preserve">REVISIÓN DE ARPAS </t>
  </si>
  <si>
    <t>CM-220-2023</t>
  </si>
  <si>
    <t>26/04/2023 al 07/05/2023</t>
  </si>
  <si>
    <t>BERTOLA MARCO</t>
  </si>
  <si>
    <t>IT03368450049</t>
  </si>
  <si>
    <t xml:space="preserve">ALQUILER FLISCORNO Y TROMPETA PÍCCOLO </t>
  </si>
  <si>
    <t>CM-221-2023</t>
  </si>
  <si>
    <t xml:space="preserve">SUMINISTRO DE ASPIRADORA </t>
  </si>
  <si>
    <t xml:space="preserve">SUSTITUCIÓN DE CAMPANA DE TROMBÓN CONTRABAJO </t>
  </si>
  <si>
    <t>CM-223-2023</t>
  </si>
  <si>
    <t>01/07/2023 al 30/09/2023</t>
  </si>
  <si>
    <t>HANS KROMAT BRASSWIND INSTRUMENTS</t>
  </si>
  <si>
    <t>DE1169008819</t>
  </si>
  <si>
    <t>COMPRA DE PARTITURAS PARA LA TEMPORADA 23-24 210022811</t>
  </si>
  <si>
    <t>CM-227-2023</t>
  </si>
  <si>
    <t>08/05/203</t>
  </si>
  <si>
    <t xml:space="preserve">COMPRA DE PARTITURAS PARA LA TEMPORADA 23-24 </t>
  </si>
  <si>
    <t>CM-228-2023</t>
  </si>
  <si>
    <t>PILES EDITORIAL DE MUSICA, SA</t>
  </si>
  <si>
    <t>A46288874</t>
  </si>
  <si>
    <t xml:space="preserve">SERVICIO DE PLATAFORMA DE GESTIÓN DE AUDICIONES </t>
  </si>
  <si>
    <t>CM-229-2023</t>
  </si>
  <si>
    <t>MUV AC  GMBH</t>
  </si>
  <si>
    <t>DE315769205</t>
  </si>
  <si>
    <t xml:space="preserve">LICENCIA PROGRAMA PREPARACIÓN Y CORRECCIÓN EXÁMENES </t>
  </si>
  <si>
    <t>CM-230-2023</t>
  </si>
  <si>
    <t>05/05/2023 al 04/05/2024</t>
  </si>
  <si>
    <t>INNOCAN SISTEMAS S.L.</t>
  </si>
  <si>
    <t>B76567577</t>
  </si>
  <si>
    <t xml:space="preserve">CURSO FORMACION SVB Y DESA </t>
  </si>
  <si>
    <t>CM-236-2023</t>
  </si>
  <si>
    <t xml:space="preserve">SERVIDORES DE VIDEO Y DE CONTENIDOS </t>
  </si>
  <si>
    <t>CM-237-2023</t>
  </si>
  <si>
    <t>INWO SAMART AV</t>
  </si>
  <si>
    <t>B67619080</t>
  </si>
  <si>
    <t xml:space="preserve">SUMINISTRO CÁMARA FOTOGRÁFICA </t>
  </si>
  <si>
    <t>CM-238-2023</t>
  </si>
  <si>
    <t>FOTOPRO S.L</t>
  </si>
  <si>
    <t>B96480637</t>
  </si>
  <si>
    <t xml:space="preserve">GAS PARA MÁQUINAS DE HUMO </t>
  </si>
  <si>
    <t>CM-239-2023</t>
  </si>
  <si>
    <t>CM-240-2023</t>
  </si>
  <si>
    <t>CORDELERIA PITARCH S.L</t>
  </si>
  <si>
    <t>REALIZACION VIDEO CLIP CON OBRAS DEL IVAM Y PIEZAS MUSICALES CONTEMPORÁNEAS</t>
  </si>
  <si>
    <t>CM-246-2023</t>
  </si>
  <si>
    <t>22/05/2023 al 31/07/2023</t>
  </si>
  <si>
    <t>CREMA PRODUCCIONES S.L</t>
  </si>
  <si>
    <t>B72400823</t>
  </si>
  <si>
    <t xml:space="preserve">SUMINISTRO CAJAS DE TRANSPORTE INSTRUMENTOS </t>
  </si>
  <si>
    <t>CM-247-2023</t>
  </si>
  <si>
    <t>CASEMEDIA EMBALAJES SLU</t>
  </si>
  <si>
    <t>B91458752</t>
  </si>
  <si>
    <t xml:space="preserve">COMPRA DE CANDILEJAS LED, CABLES DE ALIMENTACIÓN Y ACCESORIOS </t>
  </si>
  <si>
    <t>CM-248-2023</t>
  </si>
  <si>
    <t xml:space="preserve">ALQUILER CALZADO DE EPOCA ERNANI </t>
  </si>
  <si>
    <t>CM-249-2023</t>
  </si>
  <si>
    <t>18/05/2023 AL 03/07/2023</t>
  </si>
  <si>
    <t>CTC CENTRO TELECINEMATOGRAFICO CULTURALE SRL</t>
  </si>
  <si>
    <t>IT00846970130</t>
  </si>
  <si>
    <t xml:space="preserve">FORMACIÓN IMPRESIÓN 3D </t>
  </si>
  <si>
    <t>CM-250-2023</t>
  </si>
  <si>
    <t>19/06/2023 al 23/6/2023 y 19/09/2023 al 23/09/2023</t>
  </si>
  <si>
    <t>PICAZO ALVAREZ JOSE ANTONIO</t>
  </si>
  <si>
    <t>SERVICIO DE TRANSPORTE PARA ALMACENAJE EN SILLA</t>
  </si>
  <si>
    <t>CM-252-2023</t>
  </si>
  <si>
    <t>TORNERO PEREZ, VICENTE</t>
  </si>
  <si>
    <t xml:space="preserve">TRANSPORTE PRODUCCIÓN CARMEN </t>
  </si>
  <si>
    <t>CM-253-2023</t>
  </si>
  <si>
    <t>12/05/2023 al 13/06/2023</t>
  </si>
  <si>
    <t>ORDAX ARTE Y EXPOSICIONES SL</t>
  </si>
  <si>
    <t>B86805314</t>
  </si>
  <si>
    <t xml:space="preserve">TRÍPODE PARA CÁMARA DE FOTOS </t>
  </si>
  <si>
    <t>CM-254-2023</t>
  </si>
  <si>
    <t xml:space="preserve">ALQUILER CORAZAS, YELMOS Y ARMADURAS PRODUCCIÓN ERNANI </t>
  </si>
  <si>
    <t>CM-255-2023</t>
  </si>
  <si>
    <t>18/05/2023 al 25/06/2023</t>
  </si>
  <si>
    <t>PERIS COSTUMES S.L</t>
  </si>
  <si>
    <t>B86273075</t>
  </si>
  <si>
    <t xml:space="preserve">SUMINISTRO DE TEJIDOS </t>
  </si>
  <si>
    <t>CM-256-2023</t>
  </si>
  <si>
    <t>15/05/2023 al 24/05/2023</t>
  </si>
  <si>
    <t xml:space="preserve">VÁLVULA DE EXPANSIÓN PARA EQUIPO CLIMATIZACIÓN </t>
  </si>
  <si>
    <t>CM-257-2023</t>
  </si>
  <si>
    <t>16/05/2023 al 16/06/2023</t>
  </si>
  <si>
    <t>HVAC CLIMA SERVICIO Y CONTROLES IBERIA SL</t>
  </si>
  <si>
    <t xml:space="preserve">SUMINISTRO DE MATERIAL DE FONTANERÍA </t>
  </si>
  <si>
    <t>CM-258-2023</t>
  </si>
  <si>
    <t>SANEAMIENTOS ORTS S.L</t>
  </si>
  <si>
    <t>B46100251</t>
  </si>
  <si>
    <t xml:space="preserve">COMPRA DE PARTITURAS </t>
  </si>
  <si>
    <t>CM-259-2023</t>
  </si>
  <si>
    <t>11/05/2023 al 13/06/2023</t>
  </si>
  <si>
    <t xml:space="preserve">ASPIRADOR DE MANO </t>
  </si>
  <si>
    <t>CM-260-2023</t>
  </si>
  <si>
    <t xml:space="preserve">REPARACIÓN Y MATERIAL DE REPUESTO PARA PLANCHA </t>
  </si>
  <si>
    <t>CM-261-2023</t>
  </si>
  <si>
    <t xml:space="preserve">ORGANIZACIÓN Y GESTIÓN CICLO BANDES A LES ARTS </t>
  </si>
  <si>
    <t>CM-262-2023</t>
  </si>
  <si>
    <t>01/12/2022 AL 30/04/2023</t>
  </si>
  <si>
    <t>FEDERACION DE SOCIEDADES MUSICALES</t>
  </si>
  <si>
    <t>G46152120</t>
  </si>
  <si>
    <t xml:space="preserve">SUMINISTRO DE PRODUCTOS DE MERCERIA </t>
  </si>
  <si>
    <t>CM-267-2023</t>
  </si>
  <si>
    <t>UDO CABRERA ZERNECKE</t>
  </si>
  <si>
    <t xml:space="preserve">SERVICIO AFINACIÓN, TRASLADO Y MANTENIMIENTO PIANOS </t>
  </si>
  <si>
    <t>CM-268-2023</t>
  </si>
  <si>
    <t>22/05/2023 al 20/06/2023</t>
  </si>
  <si>
    <t xml:space="preserve">TRADUCCIÓN AL VALENCIANO Y ADAPTACIÓN DE LIBRETO </t>
  </si>
  <si>
    <t>CM-269-2023</t>
  </si>
  <si>
    <t>ENEDINA LLORIS CAMPS</t>
  </si>
  <si>
    <t xml:space="preserve">COMPRA DE CENCERROS AFINADOS </t>
  </si>
  <si>
    <t>CM-270-2023</t>
  </si>
  <si>
    <t xml:space="preserve">SUMINISTRO DE BOTELLAS DE AGUA DE ACERO INOXIDABLE </t>
  </si>
  <si>
    <t>CM-271-2023</t>
  </si>
  <si>
    <t>PANORAMA DIGITAL S.L</t>
  </si>
  <si>
    <t>B85978930</t>
  </si>
  <si>
    <t>SERVICIOS DIVULGACIÓN MUSICAL TEMPORADA 2023-2024</t>
  </si>
  <si>
    <t>CM-272-2023</t>
  </si>
  <si>
    <t>01/07/2023 al 30/06/2024</t>
  </si>
  <si>
    <t>ALLER TOMILLO RAQUEL</t>
  </si>
  <si>
    <t>TRANSPORTE DE INSTRUMENTOS PARA CONCIERTO CASTELLÓN</t>
  </si>
  <si>
    <t>CM-273-2023</t>
  </si>
  <si>
    <t>PIANISTA RECITAL JUAN DIEGO FLOREZ</t>
  </si>
  <si>
    <t>CM-275-2023</t>
  </si>
  <si>
    <t>VINCENZO MICHAEL SCALERA</t>
  </si>
  <si>
    <t>IT07162200153</t>
  </si>
  <si>
    <t>SERVICIOS ALOJAMIENTO EN GRANADA. ENCUENTRO AEOS</t>
  </si>
  <si>
    <t>CM-276-2023</t>
  </si>
  <si>
    <t>24/05/2023 al 25/05/2023</t>
  </si>
  <si>
    <t>HOTEL ALIXARES PORCEL S.L.</t>
  </si>
  <si>
    <t>B18887331</t>
  </si>
  <si>
    <t xml:space="preserve">RUEDAS PARA TRANSPALETA </t>
  </si>
  <si>
    <t>CM-277-2023</t>
  </si>
  <si>
    <t xml:space="preserve">COMPRA DE PARTITURAS PARA TEMPORADA 22-23 </t>
  </si>
  <si>
    <t>CM-278-2023</t>
  </si>
  <si>
    <t>31/05/2023 al 13/06/2023</t>
  </si>
  <si>
    <t>REPARACION FUENTE DE ALIMENTACIÓN MATRIZ VIDEO Y AUDIO</t>
  </si>
  <si>
    <t>CM-279-2023</t>
  </si>
  <si>
    <t>ALQUILER FLISCORNO Y TROMPETA PÍCCOLO GIRA LES ARTS AMB TÚ</t>
  </si>
  <si>
    <t>CM-280-2023</t>
  </si>
  <si>
    <t>06/07/2023 al 16/07/2023</t>
  </si>
  <si>
    <t xml:space="preserve">SUSCRIPCIÓN FONOTECA NAXOS </t>
  </si>
  <si>
    <t>CM-281-2023</t>
  </si>
  <si>
    <t>POLO DIGITAL MULTIMEDIA S.L.</t>
  </si>
  <si>
    <t>B80979537</t>
  </si>
  <si>
    <t xml:space="preserve">SERVICIO ALOJAMIENTO BRASIL. ASISTENCIA  ASAMBLEA OLA </t>
  </si>
  <si>
    <t>CM-282-2023</t>
  </si>
  <si>
    <t>14/05/2023 al 17/05/2023</t>
  </si>
  <si>
    <t>MELIA BRASIL ADM HOTELEIRA E COM LT</t>
  </si>
  <si>
    <t xml:space="preserve">SERVICIO ALOJAMIENTO BRASIL. ASISTENCIA ASAMBLEA OLA </t>
  </si>
  <si>
    <t>CM-283-2023</t>
  </si>
  <si>
    <t>HOTEL JUMA OPERA LTDA</t>
  </si>
  <si>
    <t xml:space="preserve">DIGITALIZACIÓN DE CONTENIDOS PARA FORMACIÓN </t>
  </si>
  <si>
    <t>CM-284-2023</t>
  </si>
  <si>
    <t>20/06/2023 al 30/06/2023</t>
  </si>
  <si>
    <t>EDITORIAL ELEARNING S.L.</t>
  </si>
  <si>
    <t>B98251598</t>
  </si>
  <si>
    <t>REPINTADO TELONES ESCENOGRAFIA LA DAMA DE PICAS</t>
  </si>
  <si>
    <t>CM-288-2023</t>
  </si>
  <si>
    <t>05/06/2023 al 31/07/2023</t>
  </si>
  <si>
    <t>JOHN MCFARLANE</t>
  </si>
  <si>
    <t xml:space="preserve">MAQUETACIÓN LIBRO PROGRAMA TEMPORADA </t>
  </si>
  <si>
    <t>CM-289-2023</t>
  </si>
  <si>
    <t>GRAFIQUES VIMAR S.L.</t>
  </si>
  <si>
    <t>B46008462</t>
  </si>
  <si>
    <t xml:space="preserve">SUMINISTRO DE SACOS DE PLÁSTICO </t>
  </si>
  <si>
    <t>CM-291-2023</t>
  </si>
  <si>
    <t>SUMINISTROS COMERCIALES ATEX S.L.U</t>
  </si>
  <si>
    <t>B98782311</t>
  </si>
  <si>
    <t xml:space="preserve">ALQUILER ANDAMIO ESCALERA </t>
  </si>
  <si>
    <t>CM-292-2023</t>
  </si>
  <si>
    <t>CONFECCIÓN VESTUARIO VENTAFOCS</t>
  </si>
  <si>
    <t>CM-293-2023</t>
  </si>
  <si>
    <t>06/06/2023 al 16/06/2023</t>
  </si>
  <si>
    <t xml:space="preserve">ALQUILER AUTOBÚS CAMERINO PARA LES ARTS VOLANT </t>
  </si>
  <si>
    <t>CM-294-2023</t>
  </si>
  <si>
    <t>23/06/2023 al 23/07/2023 y 22/09/2023 al 01/10/2023</t>
  </si>
  <si>
    <t>AFTER SUN PRODUCTIONS S.L.</t>
  </si>
  <si>
    <t>B97976765</t>
  </si>
  <si>
    <t xml:space="preserve">CURSOS FORMACIÓN SISTEMA INTERNO INFORMACIÓN </t>
  </si>
  <si>
    <t>CM-296-2023</t>
  </si>
  <si>
    <t>16/06/2023 al 01/08/2023 y 16/09/2023 al 15/11/2023</t>
  </si>
  <si>
    <t>EDITORIAL ARANZADI S.A.</t>
  </si>
  <si>
    <t>A81962201</t>
  </si>
  <si>
    <t>DISEÑO GRÁFICO, MAQUETACIÓN Y ARTEFINALIZACIÓN CAMPAÑA ABONOS TEMPORADA 23/24</t>
  </si>
  <si>
    <t>CM-297-2023</t>
  </si>
  <si>
    <t>14/06/2023 al 16/06/2023</t>
  </si>
  <si>
    <t>MARTI GARCIA MARTA</t>
  </si>
  <si>
    <t xml:space="preserve">FILTROS PARA MÁQUINAS DE CLIMATIZACIÓN </t>
  </si>
  <si>
    <t>CM-298-2023</t>
  </si>
  <si>
    <t>25/06/2023 al 30/06/2023</t>
  </si>
  <si>
    <t>CAMFIL ESPANA S.A.</t>
  </si>
  <si>
    <t>A81052409</t>
  </si>
  <si>
    <t xml:space="preserve">SERVICIO DE GABINETE DE PRENSA PARA PRESENTACIÓN DE LA TEMPORADA </t>
  </si>
  <si>
    <t>CM-299-2023</t>
  </si>
  <si>
    <t>20/06/2023 al 28/06/2023</t>
  </si>
  <si>
    <t>B82812371</t>
  </si>
  <si>
    <t xml:space="preserve">APARATO DE AIRE ACONDICIONADO PARA COCINA CANTINA </t>
  </si>
  <si>
    <t>CM-301-2023</t>
  </si>
  <si>
    <t>SERVICIO DISC-JOCKEY PARA EVENTO</t>
  </si>
  <si>
    <t>CM-303-2023</t>
  </si>
  <si>
    <t>COLIN JACSON PETERS</t>
  </si>
  <si>
    <t>CM-304-2023</t>
  </si>
  <si>
    <t>ENGOMADO DE RUEDAS PARA VAGONES DE LA MAQUINARIA ESCÉNICA</t>
  </si>
  <si>
    <t>CM-305-2023</t>
  </si>
  <si>
    <t>03/07/2023 y 31/10/2023</t>
  </si>
  <si>
    <t>CAUCHOVAL SLU</t>
  </si>
  <si>
    <t>B97276323</t>
  </si>
  <si>
    <t xml:space="preserve">CERTIFICADO DIGITAL </t>
  </si>
  <si>
    <t>CM-306-2023</t>
  </si>
  <si>
    <t>INFRAESTRUCTURES I SERVEIS DE TELECOMUNICACIONS I CERTIFICACIO SA (ISTEC)</t>
  </si>
  <si>
    <t>SERVICIO VUELO KLM VALENCIA-AMSTERDAM-VALENCIA</t>
  </si>
  <si>
    <t>CM-307-2023</t>
  </si>
  <si>
    <t>KLM CIA REAL HOLANDESA DE AVIACION</t>
  </si>
  <si>
    <t>W0031001A</t>
  </si>
  <si>
    <t>IMPRESIÓN VINILO PARA LES ARTS VOLANT</t>
  </si>
  <si>
    <t>CM-308-2023</t>
  </si>
  <si>
    <t>22/06/2023 al 24/07/2023 y 22/09/2023 al 02/10/2023</t>
  </si>
  <si>
    <t>HASTAGTODOCOMUNICA S.L.</t>
  </si>
  <si>
    <t>B02741486</t>
  </si>
  <si>
    <t xml:space="preserve">FURGONETA CON CONDUCTOR TRANSPORTE DE INSTRUMENTOS Y PERSONAL TÉCNICO. LES ARTS AMB TÚ </t>
  </si>
  <si>
    <t>CM-309-2023</t>
  </si>
  <si>
    <t>06/07/2023 AL 22/07/2023</t>
  </si>
  <si>
    <t>CARLOS HINOJOSAS MUÑOZ</t>
  </si>
  <si>
    <t xml:space="preserve">OBRAS DE REFORMA DESPACHOS PLANTA 9 </t>
  </si>
  <si>
    <t>OBRAS</t>
  </si>
  <si>
    <t>CM-310-2023</t>
  </si>
  <si>
    <t>24/07/2023 al 31/08/2023</t>
  </si>
  <si>
    <t>RC-ARQUITECTURA EDIFICACION Y SISTEMAS DE APARCAMIENTO S.L.</t>
  </si>
  <si>
    <t>B98325152</t>
  </si>
  <si>
    <t>ACTRIZ TALLER CUENTACUENTOS: CARMEN,  EL CUENTO</t>
  </si>
  <si>
    <t>CM-312-2023</t>
  </si>
  <si>
    <t>28/06/2023 AL 29/06/2023</t>
  </si>
  <si>
    <t xml:space="preserve">ANANDEZ7 S.L </t>
  </si>
  <si>
    <t>B66024274</t>
  </si>
  <si>
    <t xml:space="preserve">SERVICIOS CARGA Y DESCARGA </t>
  </si>
  <si>
    <t>CM-314-2023</t>
  </si>
  <si>
    <t>04/07/2023 al 30/09/2023</t>
  </si>
  <si>
    <t>VIA CULTURAL. AMBEL S.L.</t>
  </si>
  <si>
    <t>B97579080</t>
  </si>
  <si>
    <t xml:space="preserve">CONTRATACIÓN DE ACTORES PARA LAS VOCES DE LOS ANUNCIOS DE SALA </t>
  </si>
  <si>
    <t>CM-315-2023</t>
  </si>
  <si>
    <t>ESCUELA DEL ACTOR S.L</t>
  </si>
  <si>
    <t>B96578604</t>
  </si>
  <si>
    <t xml:space="preserve">APARATO DE AIRE ACONDICIONADO VESTÍBULO ANEXOS-PRODUCCIÓN </t>
  </si>
  <si>
    <t>CM-316-2023</t>
  </si>
  <si>
    <t>20/07/2023 al 24/07/2023</t>
  </si>
  <si>
    <t>MEDIDOR LASER DIGITAL PARA EL DEPARTAMENTO DE PROYECTOS</t>
  </si>
  <si>
    <t>CM-317-2023</t>
  </si>
  <si>
    <t xml:space="preserve">REPARACIÓN MÁQUINA ELEVADORA </t>
  </si>
  <si>
    <t>CM-318-2023</t>
  </si>
  <si>
    <t>XXXXXXXXN</t>
  </si>
  <si>
    <t>XXXXXXXXC</t>
  </si>
  <si>
    <t xml:space="preserve">XXXXXXXXR </t>
  </si>
  <si>
    <t>XXXXXXXXS</t>
  </si>
  <si>
    <t xml:space="preserve">REPARACIÓN DE MICROS Y ADAPTADORES </t>
  </si>
  <si>
    <t>SEESOUND SL</t>
  </si>
  <si>
    <t>B63378780</t>
  </si>
  <si>
    <t>SUMINISTRO DE ENZIMAS Y BACTERIAS PARA ARQUETAS DE AGUAS RESIDUALES</t>
  </si>
  <si>
    <t>03/04/2023 al 14/04/2023</t>
  </si>
  <si>
    <t>QUIMICAS REDONDO S.L.</t>
  </si>
  <si>
    <t>B97728752</t>
  </si>
  <si>
    <t>BRIDGE AGENCIA DE COMUNICACION RRPP S.L.</t>
  </si>
  <si>
    <t>COREOGRAFÍA DE LA REPOSICIÓN. LA DAMA DE PICAS. FATIMA SANLES</t>
  </si>
  <si>
    <t>29/08/2023 al 01/10/2023</t>
  </si>
  <si>
    <t>FÁTIMA SANLÉS MARTÍNEZ</t>
  </si>
  <si>
    <t xml:space="preserve">SUMINISTRO DE MÁMPARAS DE VIDRIO </t>
  </si>
  <si>
    <t>28/08/2023 al 08/09/20223</t>
  </si>
  <si>
    <t>VALENCIANA DE MAMPARAS S.L</t>
  </si>
  <si>
    <t>B97296917</t>
  </si>
  <si>
    <t xml:space="preserve">REVISIÓN DE CENTROS DE TRANSFORMACIÓN </t>
  </si>
  <si>
    <t>07/08/2023 al 08/08/2023</t>
  </si>
  <si>
    <t>MANTENIMIENTO DE ALTA TENSION, S.A.</t>
  </si>
  <si>
    <t>A46426698</t>
  </si>
  <si>
    <t>SERVICIO DE BARCAS LAGO CAC PARA ACTIVIDAD DIDÁCTICA SPLASH</t>
  </si>
  <si>
    <t>ANTON ZAKHAROV</t>
  </si>
  <si>
    <t xml:space="preserve">MIGRACIÓN DE SERVIDORES SAP. ACTUALIZACIÓN SOFTWARE </t>
  </si>
  <si>
    <t>17/07/2023 AL 17/09/2023</t>
  </si>
  <si>
    <t>SOTHIS ENTERPRISE RESOURCE PLANNING</t>
  </si>
  <si>
    <t xml:space="preserve">SUSCRIPCIÓN A BASE DE DATOS JURÍDICA </t>
  </si>
  <si>
    <t>15/07/2023 al 15/07/2024</t>
  </si>
  <si>
    <t>EDITORIAL TIRANT LO BLANCH SL</t>
  </si>
  <si>
    <t>B46091179</t>
  </si>
  <si>
    <t>ESCOLANÍA CORAL PARA LA REPRESENTACIÓN DE LA DAMA DE PICAS (12 ESCOLANOS)</t>
  </si>
  <si>
    <t>04/07/2023 AL 14/10/2023</t>
  </si>
  <si>
    <t>REAL BASILICA NUESTRA SEÑORA DE LOS DESAMPARADOS_ESCOLANÍA</t>
  </si>
  <si>
    <t>Q4600258J</t>
  </si>
  <si>
    <t>ESCOLANÍA CORAL PARA LA REPRESENTACIÓN DE LA DAMA DE PICAS (12 ESCOLANAS)</t>
  </si>
  <si>
    <t>ESCOLA CORAL VEUS JUNTES</t>
  </si>
  <si>
    <t>G46618831</t>
  </si>
  <si>
    <t xml:space="preserve">SERVICIO DE APOYO PARA MEDICIÓN DE CLIMA LABORAL </t>
  </si>
  <si>
    <t>17/07/2023 AL 16/10/2023</t>
  </si>
  <si>
    <t>IMPROVEN CONSULTING, S.L.</t>
  </si>
  <si>
    <t>B96920996</t>
  </si>
  <si>
    <t xml:space="preserve">SUMINISTRO DE PINZA DE MICRO Y ADAPTADORES PARA AURICULARES </t>
  </si>
  <si>
    <t xml:space="preserve">SUMINISTRO DE PRODUCTOS DE LIMPIEZA DE ROPA </t>
  </si>
  <si>
    <t xml:space="preserve">LYF VENTAS MULTICANAL DE LINEAS MULTIPLES SLU </t>
  </si>
  <si>
    <t>B02870186</t>
  </si>
  <si>
    <t xml:space="preserve">LICENCIAS PLATAFORMA GESTIÓN DE PROCESOS DE SELECCIÓN </t>
  </si>
  <si>
    <t>24/07/2023 al 30/09/2023</t>
  </si>
  <si>
    <t>SYNECTIA SOFTWARE, S.L.</t>
  </si>
  <si>
    <t>B54805072</t>
  </si>
  <si>
    <t>PLANTILLAS DE TEFLÓN PARA PLANCHA INDUSTRIAL</t>
  </si>
  <si>
    <t xml:space="preserve">SUMINISTRO DE PRODUCTOS PARA LIMPIEZA DEL CALZADO </t>
  </si>
  <si>
    <t>AVEL HISPANIA S.A</t>
  </si>
  <si>
    <t>A07558406</t>
  </si>
  <si>
    <t xml:space="preserve">SERVICIO REPARACIÓN DE MAQUINA ELEVADORA </t>
  </si>
  <si>
    <t>LIFTISA SL</t>
  </si>
  <si>
    <t>SERVICIOS ARTÍSTICOS ILUMINADORA REPOSICIÓN LA DAMA DE PICAS</t>
  </si>
  <si>
    <t>29/08/2023 AL 1/10/2023</t>
  </si>
  <si>
    <t>MALTEN GEERTRUIDA ELISABETH</t>
  </si>
  <si>
    <t>CREACIÓN DE CONTENIDOS DIGITALES DE VIDEOS PARA DIVULGACIÓN CULTURAL</t>
  </si>
  <si>
    <t>01/09/2023 AL 30/06/2024</t>
  </si>
  <si>
    <t>PAU BERGA INGLADA</t>
  </si>
  <si>
    <t xml:space="preserve">SUMINISTRO DE IMPERDIBLES </t>
  </si>
  <si>
    <t>SUMINISTRO DE LICENCIAS WINDOWS SERVER PARA SERVIDORES SAP</t>
  </si>
  <si>
    <t>INFORTISA S.L.</t>
  </si>
  <si>
    <t>B46466421</t>
  </si>
  <si>
    <t>PIANISTA RECITAL 11 DE OCTUBRE DE 2023</t>
  </si>
  <si>
    <t>JAMES BAILLIEU</t>
  </si>
  <si>
    <t>SOLISTA RECITAL 11 DE OCTUBRE DE 2023</t>
  </si>
  <si>
    <t>LISE DAVIDSEN</t>
  </si>
  <si>
    <t xml:space="preserve">REVISIÓN LEGAL DE CENTROS DE TRANSFORMACIÓN Y ASCENSORES </t>
  </si>
  <si>
    <t>08/08/2023 al 31/12/2023</t>
  </si>
  <si>
    <t>BUREAU VERITAS INSPECCION Y TESTING S.L.U.</t>
  </si>
  <si>
    <t>B08658601</t>
  </si>
  <si>
    <t>COORDINACION SEGURIDAD Y SALUD OBRA REFORMA PLANTA 9ª DEL EDIFICIO</t>
  </si>
  <si>
    <t xml:space="preserve">MANTENIMIENTO EQUPOS CUADRO GENERAL DE BAJA TENSIÓN </t>
  </si>
  <si>
    <t>22/08/2023 AL 25/08/2023</t>
  </si>
  <si>
    <t>SCHNEIDER ELECTRIC ESPANA S.A.U</t>
  </si>
  <si>
    <t>A08008450</t>
  </si>
  <si>
    <t xml:space="preserve">SUMINISTRO DE PUERTA DE VIDRIO </t>
  </si>
  <si>
    <t>27/07/2023 al 04/08/2023</t>
  </si>
  <si>
    <t xml:space="preserve">ALQUILER UTILERÍA PAN Y TOROS </t>
  </si>
  <si>
    <t>25/09/2023 al 17/11/2023</t>
  </si>
  <si>
    <t>ATREZZO MATEOS S.L.</t>
  </si>
  <si>
    <t>B87463196</t>
  </si>
  <si>
    <t>ARREGLOS MUSICALES CONCIERTO HOMENAJE A NINO BRAVO Y ALQUILER DE LOS MISMOS.</t>
  </si>
  <si>
    <t>03/09/2023 al 06/10/2023</t>
  </si>
  <si>
    <t>JUAN JOSÉ COLOMER REVUELTAS</t>
  </si>
  <si>
    <t xml:space="preserve">SUMINISTRO DE EXPOSITORES PARA PUBLICIDAD </t>
  </si>
  <si>
    <t>SEGURO DE RESPONSABILIDAD CIVIL</t>
  </si>
  <si>
    <t>01/09/2023 al 31/08/2024</t>
  </si>
  <si>
    <t>FIATC MUTUA DE SEGUROS Y REASEGUROS</t>
  </si>
  <si>
    <t>G08171407</t>
  </si>
  <si>
    <t xml:space="preserve">CARTELERÍA (HASTA DIC 23) </t>
  </si>
  <si>
    <t>1/09/2023 AL 31/12/2023</t>
  </si>
  <si>
    <t>DOBLE1080ESA SL</t>
  </si>
  <si>
    <t>B12924148</t>
  </si>
  <si>
    <t>TRANSPORTE INSTRUMENTOS PARA CONCIERTOS</t>
  </si>
  <si>
    <t xml:space="preserve">SUMINISTRO DE MATERIAL OFIMÁTICO </t>
  </si>
  <si>
    <t xml:space="preserve">ALQUILER DE PROYECTORES DE ILUMINACIÓN </t>
  </si>
  <si>
    <t>23/10/2023 AL 12/11/2023</t>
  </si>
  <si>
    <t>SPIKA SONIDO E ILUMINACION S.L.</t>
  </si>
  <si>
    <t>B09356551</t>
  </si>
  <si>
    <t xml:space="preserve">REVISIÓN Y REPARACIÓN DE MÁQUINA DE CARPINTERIA </t>
  </si>
  <si>
    <t>AJ WOODWORKING MACHINERY, S.L.</t>
  </si>
  <si>
    <t>B98779366</t>
  </si>
  <si>
    <t>SUMINISTRO DE TEJIDOS PARA CONFECCIÓN VESTUARIO SOLISTA LA DAMA DE PICAS</t>
  </si>
  <si>
    <t xml:space="preserve">ALQUILER CALZADO PARA DAMA DE PICAS </t>
  </si>
  <si>
    <t>18/09/2023 al 18/10/2023</t>
  </si>
  <si>
    <t>CALZATURE EPOCA SRL</t>
  </si>
  <si>
    <t>IT09260300158</t>
  </si>
  <si>
    <t xml:space="preserve">SUMINISTRO DE DISCO DURO INTERNO PARA EDICIONES VIDEO </t>
  </si>
  <si>
    <t>INFORMATICA Y SOPORTE TECNICO REYGA SLU</t>
  </si>
  <si>
    <t>B98932379</t>
  </si>
  <si>
    <t xml:space="preserve">SUSTITUCIÓN MOTOR HIDRÁULICO DE MÁQUINA ELEVADORA </t>
  </si>
  <si>
    <t xml:space="preserve">REPARACIÓN MESA DE PLANCHA </t>
  </si>
  <si>
    <t>SERVICIOS TÉCNICOS ESTIRADO S.L</t>
  </si>
  <si>
    <t xml:space="preserve">SUMINISTRO DE PARCHES DE TIMBAL </t>
  </si>
  <si>
    <t xml:space="preserve">ALQUILER DE VESTUARIO DE ÉPOCA PARA ERNANI </t>
  </si>
  <si>
    <t>18/09/2023 AL 20/10/2023</t>
  </si>
  <si>
    <t xml:space="preserve">SUMINISTRO DE PAPEL KRAFT Y SEDA </t>
  </si>
  <si>
    <t xml:space="preserve">SUMINISTRO DE INSTRUMENTAL DE PEQUEÑA PERCUSIÓN </t>
  </si>
  <si>
    <t xml:space="preserve">SEGUROS TRANSPORTE ESCENOGRAFÍAS </t>
  </si>
  <si>
    <t>26/09/2023 al 24/07/2024</t>
  </si>
  <si>
    <t>REPARACIÓN RACK Y SUSTITUCIÓN DEL BACKPANE DE UN DIMMER</t>
  </si>
  <si>
    <t>STONEX SHOW LIGHTING S.L.</t>
  </si>
  <si>
    <t>B86467669</t>
  </si>
  <si>
    <t>CONCIERTO HOMENAJE NINO BRAVO</t>
  </si>
  <si>
    <t>03/10/2023 al 06/10/2023</t>
  </si>
  <si>
    <t>ZUBISER S.L.</t>
  </si>
  <si>
    <t>B31394760</t>
  </si>
  <si>
    <t>RECITAL LIED GERALD FINLEY</t>
  </si>
  <si>
    <t>GERALD FINLEY</t>
  </si>
  <si>
    <t>JULIUS DRAKE</t>
  </si>
  <si>
    <t>XXXXXXXXK</t>
  </si>
  <si>
    <t>XXXXXXXXU</t>
  </si>
  <si>
    <t>XXXXXXXXD</t>
  </si>
  <si>
    <t>XXXXXXXXA</t>
  </si>
  <si>
    <t>EMITIDO EN FECHA: 31 DE DICIEMBRE DE 2023</t>
  </si>
  <si>
    <t xml:space="preserve">SUMINISTRO DE TARIMA DE HAYA </t>
  </si>
  <si>
    <t>CM-434-2023</t>
  </si>
  <si>
    <t>STIL COLOCACIONES S.L.</t>
  </si>
  <si>
    <t>B98515331</t>
  </si>
  <si>
    <t xml:space="preserve">ALQUILER PELUCAS ZARZUELA PAN Y TOROS </t>
  </si>
  <si>
    <t>CM-435-2023</t>
  </si>
  <si>
    <t>16/10/2023 AL 14/11/2023</t>
  </si>
  <si>
    <t>AUDELLO TEATRO S.R.L.</t>
  </si>
  <si>
    <t>IT11823070013</t>
  </si>
  <si>
    <t>CM-436-2023</t>
  </si>
  <si>
    <t>CM-437-2023</t>
  </si>
  <si>
    <t>MARIOTTO GUIDO</t>
  </si>
  <si>
    <t>IT01767260209</t>
  </si>
  <si>
    <t xml:space="preserve">SUMINISTRO DE BOMBA DE AGUA </t>
  </si>
  <si>
    <t>CM-438-2023</t>
  </si>
  <si>
    <t>13/10/2023 al 20/10/2023</t>
  </si>
  <si>
    <t xml:space="preserve">SEGURO ACCIDENTES ALUMNOS CENTRE SEPT-DIC 2023 </t>
  </si>
  <si>
    <t>CM-439-2023</t>
  </si>
  <si>
    <t>12/09/2023 al 31/12/2023</t>
  </si>
  <si>
    <t>A28007748</t>
  </si>
  <si>
    <t xml:space="preserve">SUMINISTRO DE CERTIFICADO DIGITAL </t>
  </si>
  <si>
    <t>CM-440-2023</t>
  </si>
  <si>
    <t xml:space="preserve">ASESORÍA  SUPERVISIÓN EDITORIAL DE LOS CONTENIDOS DE MARKETING Y PRENSA </t>
  </si>
  <si>
    <t>CM-445-2023</t>
  </si>
  <si>
    <t>02/10/2023 AL 31/08/2024</t>
  </si>
  <si>
    <t>ANA RIPOLL ARROJO</t>
  </si>
  <si>
    <t xml:space="preserve">SEGURO DE ASISTENCIA EN VIAJE </t>
  </si>
  <si>
    <t>CM-451-2023</t>
  </si>
  <si>
    <t>05/10/2023 al 06/10/2023</t>
  </si>
  <si>
    <t>EUROP ASSISTANCE SA DE SEGURO Y REASEGURO</t>
  </si>
  <si>
    <t xml:space="preserve">SEGURO DE ASISTENCIA SANITARIA  PARTICIPANTE PROYECTO ENOA </t>
  </si>
  <si>
    <t>CM-452-2023</t>
  </si>
  <si>
    <t>14/09/2023 al 28/09/2023</t>
  </si>
  <si>
    <t xml:space="preserve">ALQUILER MATERIAL DE SONIDO PARA CONCIERTO NINO BRAVO </t>
  </si>
  <si>
    <t>CM-453-2023</t>
  </si>
  <si>
    <t>04/10/2023 al 06/10/2023</t>
  </si>
  <si>
    <t>IN OUT AUDIOVISUALES S.L.</t>
  </si>
  <si>
    <t>B09820028</t>
  </si>
  <si>
    <t xml:space="preserve">CARGA PRODUCCIÓN PAN Y TOROS </t>
  </si>
  <si>
    <t xml:space="preserve">SERVICIOS </t>
  </si>
  <si>
    <t>CM-454-2023</t>
  </si>
  <si>
    <t>B80132145</t>
  </si>
  <si>
    <t xml:space="preserve">SUMINISTRO DE ARANDELAS PARA ADAPTADORES MICROS INALÁMBRICOS </t>
  </si>
  <si>
    <t>CM-455-2023</t>
  </si>
  <si>
    <t>SUMINISTRO DE RUEDAS PARA TRANSPALETA MANUAL</t>
  </si>
  <si>
    <t>CM-456-2023</t>
  </si>
  <si>
    <t xml:space="preserve">REPUESTOS PARA EQUIPOS CONTRA INCENDIOS </t>
  </si>
  <si>
    <t>CM-457-2023</t>
  </si>
  <si>
    <t xml:space="preserve"> 20/10/2023 AL 27/10/2023</t>
  </si>
  <si>
    <t xml:space="preserve">SUMINISTRO DE CERTIFICADOS DIGITALES </t>
  </si>
  <si>
    <t>CM-458-2023</t>
  </si>
  <si>
    <t>CM-459-2023</t>
  </si>
  <si>
    <t>16/10/2023 AL 20/10/2023</t>
  </si>
  <si>
    <t>ARTERMES S.L</t>
  </si>
  <si>
    <t>B82565649</t>
  </si>
  <si>
    <t>SUMINISTRO DE CINTA ADHESIVA</t>
  </si>
  <si>
    <t>CM-466-2023</t>
  </si>
  <si>
    <t>AUDIO-NET ALQUILER PROFESIONAL S.L.</t>
  </si>
  <si>
    <t>B97555783</t>
  </si>
  <si>
    <t>CM-467-2023</t>
  </si>
  <si>
    <t>CM-468-2023</t>
  </si>
  <si>
    <t>ALBERTO GONZALEZ LAPUENTE</t>
  </si>
  <si>
    <t xml:space="preserve">SUMINISTRO DE CINTA ANTICALÓRICA </t>
  </si>
  <si>
    <t>CM-469-2023</t>
  </si>
  <si>
    <t xml:space="preserve">REPARACIÓN ÓRGANO LITÚRGICO </t>
  </si>
  <si>
    <t>CM-470-2023</t>
  </si>
  <si>
    <t>HOL MUSIC DRAL S.L.U</t>
  </si>
  <si>
    <t>B66589961</t>
  </si>
  <si>
    <t xml:space="preserve">SUSCRIPCIÓN BASE DE DATOS PERCUSIÓN </t>
  </si>
  <si>
    <t>CM-471-2023</t>
  </si>
  <si>
    <t>03/11/2023 al 02/11/2024</t>
  </si>
  <si>
    <t>PERCUSSION ORCHESTRATIONS LTD</t>
  </si>
  <si>
    <t>5032619248</t>
  </si>
  <si>
    <t xml:space="preserve">SUMINISTRO DE SOPORTES ERGONÓMICOS PARA TROMPA </t>
  </si>
  <si>
    <t>CM-472-2023</t>
  </si>
  <si>
    <t>TRABAJOS DE LIMPIEZA DE POZOS DE AGUAS FECALES Y TUBERÍAS DE INTERCONEXIÓN</t>
  </si>
  <si>
    <t>CM-473-2023</t>
  </si>
  <si>
    <t>9/10/2023 AL 13/10/2023</t>
  </si>
  <si>
    <t xml:space="preserve">REDACCIÓN ARTICULO ZARZUELA PAN Y TOROS PARA PROGRAMA DE MANO </t>
  </si>
  <si>
    <t>CM-476-2023</t>
  </si>
  <si>
    <t>BUENO CAMEJO FRANCISCO CARLOS</t>
  </si>
  <si>
    <t>ALQUILER DE ÓPTICA ULTRACORTA PARA ZARZUELA PAN Y TOROS</t>
  </si>
  <si>
    <t>CM-477-2023</t>
  </si>
  <si>
    <t>16/10/2023 AL 13/11/2023</t>
  </si>
  <si>
    <t>ELENCO AUDIOVISION S.L.</t>
  </si>
  <si>
    <t>B81882649</t>
  </si>
  <si>
    <t xml:space="preserve">SUMINISTRO DE CINTA ADHESIVA DE PVC </t>
  </si>
  <si>
    <t>CM-478-2023</t>
  </si>
  <si>
    <t>HARLEQUIN FLOORS ESPANA, S.L.U.</t>
  </si>
  <si>
    <t>B85587202</t>
  </si>
  <si>
    <t>SUMINISTRO DE PRODUCTOS DE PELUQUERIA PARA EL DEPARTAMENTO DE CARACTERIZACIÓN</t>
  </si>
  <si>
    <t>CM-479-2023</t>
  </si>
  <si>
    <t>SUMINISTRO DE MATERIAL PARA LA CONFECCIÓN DE PELUCAS PARA EL DEPARTAMENTO DE CARACTERIZACIÓN</t>
  </si>
  <si>
    <t>CM-480-2023</t>
  </si>
  <si>
    <t>BLOND &amp; BRAUN HAARWARENERZEUGUNGS-U</t>
  </si>
  <si>
    <t>ATU77435447</t>
  </si>
  <si>
    <t xml:space="preserve">SUMINISTRO DE PLANTILLAS PARA CALZADO </t>
  </si>
  <si>
    <t>CM-481-2023</t>
  </si>
  <si>
    <t xml:space="preserve">SERVICIOS DE CARGA DE PRODUCCIÓN DE ZARZUELA </t>
  </si>
  <si>
    <t>CM-482-2023</t>
  </si>
  <si>
    <t xml:space="preserve">REPARACIÓN DE EQUIPO ELÉCTRICO (CUADRO GENERAL DE BAJA TENSIÓN) </t>
  </si>
  <si>
    <t>CM-483-2023</t>
  </si>
  <si>
    <t>13/11/2023 al 17/11/2023</t>
  </si>
  <si>
    <t>SCHNEIDER ELECTRIC ESPAÑA S.A.U</t>
  </si>
  <si>
    <t xml:space="preserve">SUMINISTRO DE TUBOS Y PLETINAS DE HIERRO </t>
  </si>
  <si>
    <t>CM-484-2023</t>
  </si>
  <si>
    <t>METALCO S.A</t>
  </si>
  <si>
    <t>A08066896</t>
  </si>
  <si>
    <t xml:space="preserve">SUMINISTRO DE EXPOSITORES DE CARTÓN PLUMA </t>
  </si>
  <si>
    <t>CM-485-2023</t>
  </si>
  <si>
    <t>HASHTAGTODOCOMUNICA S.L.</t>
  </si>
  <si>
    <t>ALQUILER DE ÓRGANO POSITIVO CONCIERTO CICLO GRANS VEUS</t>
  </si>
  <si>
    <t>CM-486-2023</t>
  </si>
  <si>
    <t xml:space="preserve">REVISIÓN Y ACTUALIZACIÓN DE MODELO DE PREVENCIÓN DE DELITOS </t>
  </si>
  <si>
    <t>CM-494-2023</t>
  </si>
  <si>
    <t>01/11/2023 al 11/12/2023</t>
  </si>
  <si>
    <t>MAQUETACIÓN E IMPRESIÓN DE TARJETAS DE VISITA PARA LA DIRECCIÓN GENERAL</t>
  </si>
  <si>
    <t>CM-495-2023</t>
  </si>
  <si>
    <t>20/10/2023 al 25/10/2023</t>
  </si>
  <si>
    <t xml:space="preserve">SUMINISTRO DE PELO NATURAL PARA CONFECCIÓN DE PELUCAS </t>
  </si>
  <si>
    <t>CM-496-2023</t>
  </si>
  <si>
    <t>JUSTINO DELGADO S.L.</t>
  </si>
  <si>
    <t>B79231759</t>
  </si>
  <si>
    <t>CM-497-2023</t>
  </si>
  <si>
    <t>ALQUILER DE PROYECTORES DE ILUMINACIÓN PRODUCCIÓN PAN Y TOROS</t>
  </si>
  <si>
    <t>CM-498-2023</t>
  </si>
  <si>
    <t>23/10/23 AL 12/11/23</t>
  </si>
  <si>
    <t>SUMINISTRO DE GRANITO PARA REPARACIÓN PAVIMENTOS INTERIORES Y EXTERIORES</t>
  </si>
  <si>
    <t>CM-500-2023</t>
  </si>
  <si>
    <t>GRUPO XERACONS APLICACIONES S.L.U.</t>
  </si>
  <si>
    <t>B93540011</t>
  </si>
  <si>
    <t>CM-501-2023</t>
  </si>
  <si>
    <t xml:space="preserve">SUMINISTRO DE CINTA DE CRIN </t>
  </si>
  <si>
    <t>CM-502-2023</t>
  </si>
  <si>
    <t xml:space="preserve">SUMINISTRO DE PEDALES PASA PAGINAS PARA IPAD´S DE ORQUESTA </t>
  </si>
  <si>
    <t>CM-503-2023</t>
  </si>
  <si>
    <t>01/11/2023 al 21/11/2023</t>
  </si>
  <si>
    <t>AUDIO VIDEO ZENTRALMEDIA S.L.</t>
  </si>
  <si>
    <t>B60719457</t>
  </si>
  <si>
    <t>SUMINISTRO DE MANOLETINAS DE PIEL PARA EL CORO PRODUCCIÓN PAN Y TOROS</t>
  </si>
  <si>
    <t>CM-504-2023</t>
  </si>
  <si>
    <t>LOBO DOS S.L.</t>
  </si>
  <si>
    <t>B81600934</t>
  </si>
  <si>
    <t>CM-505-2023</t>
  </si>
  <si>
    <t>24/10/2023 al 31/12/2023</t>
  </si>
  <si>
    <t>TALLER MECANICO FORTUNY S.L.</t>
  </si>
  <si>
    <t>B08957110</t>
  </si>
  <si>
    <t>ALQUILER DE CONTRABAJO BARROCO PARA CONCIERTO JAKUB ORLINSKI</t>
  </si>
  <si>
    <t>CM-506-2023</t>
  </si>
  <si>
    <t xml:space="preserve">JUAN PERFECTO OSCA AÑÓ </t>
  </si>
  <si>
    <t>73556571H</t>
  </si>
  <si>
    <t>CM-507-2023</t>
  </si>
  <si>
    <t>20/11/2023 al 24/11/2023</t>
  </si>
  <si>
    <t>INSTALACIONES FONSA S.A</t>
  </si>
  <si>
    <t>A46314555</t>
  </si>
  <si>
    <t xml:space="preserve">SUMINISTRO DE CAMISETAS PARA VESTUARIO DEL BALLET Y CORO ÓPERA MARIA STUARDA </t>
  </si>
  <si>
    <t>CM-513-2023</t>
  </si>
  <si>
    <t>CM-514-2023</t>
  </si>
  <si>
    <t>CM-515-2023</t>
  </si>
  <si>
    <t>26/10/2023 al 27/10/2023</t>
  </si>
  <si>
    <t>IBERIA LAE SA</t>
  </si>
  <si>
    <t>A85850394</t>
  </si>
  <si>
    <t>CM-516-2023</t>
  </si>
  <si>
    <t>ELECTRA MOLINS S.A.</t>
  </si>
  <si>
    <t>A08283780</t>
  </si>
  <si>
    <t>CM-517-2023</t>
  </si>
  <si>
    <t xml:space="preserve">FILTROS DIÉDRICOS PARA CLIMATIZADORAS </t>
  </si>
  <si>
    <t>CM-521-2023</t>
  </si>
  <si>
    <t>CAMFIL ESPAÑA S.A.</t>
  </si>
  <si>
    <t>CM-526-2023</t>
  </si>
  <si>
    <t>08/01/2024 AL 31/01/2024</t>
  </si>
  <si>
    <t>BAMBALINA TITELLES SL</t>
  </si>
  <si>
    <t>B46466215</t>
  </si>
  <si>
    <t>CM-528-2023</t>
  </si>
  <si>
    <t>QUADRUM DIGITAL S.L.</t>
  </si>
  <si>
    <t>B98572639</t>
  </si>
  <si>
    <t>CM-529-2023</t>
  </si>
  <si>
    <t>05/11/5023 al 15/02/2024</t>
  </si>
  <si>
    <t>CM-530-2023</t>
  </si>
  <si>
    <t>05/11/20213 al 30/11/2023</t>
  </si>
  <si>
    <t>BUSINESS INTELLIGENCE TECHNOLOGY S.L.</t>
  </si>
  <si>
    <t>B73449290</t>
  </si>
  <si>
    <t xml:space="preserve">MAQUETACIÓN E IMPRESIÓN FOLLETOS </t>
  </si>
  <si>
    <t>CM-531-2023</t>
  </si>
  <si>
    <t>FERNANDO GIL S.A.</t>
  </si>
  <si>
    <t>A46146551</t>
  </si>
  <si>
    <t>INSERCIÓN PUBLICITARIA ÓPERA MAGAZINE TEMPORADA 2023/2024</t>
  </si>
  <si>
    <t>CM-534-2023</t>
  </si>
  <si>
    <t>CPL ONE LTD</t>
  </si>
  <si>
    <t>GB849732092</t>
  </si>
  <si>
    <t xml:space="preserve">INSERCIÓN PUBLICITARIA OPERNGLAS </t>
  </si>
  <si>
    <t>CM-535-2023</t>
  </si>
  <si>
    <t>MUSIC MEDIA LEHNERT  KG</t>
  </si>
  <si>
    <t>DE811140051</t>
  </si>
  <si>
    <t xml:space="preserve">INSERCIÓN PUBLICITARIA OPENHAUS MAGAZINE </t>
  </si>
  <si>
    <t>CM-537-2023</t>
  </si>
  <si>
    <t>04/12/2023 al 15/12/2023</t>
  </si>
  <si>
    <t xml:space="preserve">REPARACIÓN DE MESA DE PLANCHA INDUSTRIAL </t>
  </si>
  <si>
    <t>CM-538-2023</t>
  </si>
  <si>
    <t xml:space="preserve">ELECTROVÁLVULAS PARA GRIFERIAS DE LAVABO </t>
  </si>
  <si>
    <t>CM-539-2023</t>
  </si>
  <si>
    <t>SCH GRIFERIAS Y SISETMAS DE DESCARGA DE ALTA TECNOLOGÍA SL</t>
  </si>
  <si>
    <t>B87487427</t>
  </si>
  <si>
    <t>SUMINISTRO DE PROYECTORES DE LUZ Y ACCESORIOS</t>
  </si>
  <si>
    <t>CM-540-2023</t>
  </si>
  <si>
    <t xml:space="preserve">SUMINISTRO DE CUERDAS Y ACCESORIOS FUNGIBLES PARA CONTRABAJO </t>
  </si>
  <si>
    <t>CM-541-2023</t>
  </si>
  <si>
    <t>SECCION CONTRABAJO S.L.</t>
  </si>
  <si>
    <t>B86846102</t>
  </si>
  <si>
    <t xml:space="preserve">SERVICIOS DE TAPICERIA PARA SILLAS SALA DE ENSAYO </t>
  </si>
  <si>
    <t>CM-542-2023</t>
  </si>
  <si>
    <t>27/11/2023 al 04/12/2023</t>
  </si>
  <si>
    <t>VICENT PEIRO MARQUENO</t>
  </si>
  <si>
    <t>CM-543-2023</t>
  </si>
  <si>
    <t>CERPAL ASESORIA Y SERVICIOS GRAFICOS SL</t>
  </si>
  <si>
    <t>B98927866</t>
  </si>
  <si>
    <t>CM-544-2023</t>
  </si>
  <si>
    <t>REVERTER GUTIERREZ ARTURO</t>
  </si>
  <si>
    <t>REDACCIÓN DE ARTICULO PARA PROGRAMA DE MANO THE FAIRY QUEEN</t>
  </si>
  <si>
    <t>CM-545-2023</t>
  </si>
  <si>
    <t>GOMEZ SCHNEEKLOTH, ANTONIO</t>
  </si>
  <si>
    <t xml:space="preserve">REDACCIÓN DE ARTÍICULO PARA PROGRAMA DE MANO RUSALKA </t>
  </si>
  <si>
    <t>CM-546-2023</t>
  </si>
  <si>
    <t>JUSTO ROMERO LOPEZ</t>
  </si>
  <si>
    <t xml:space="preserve">CURSO DE BIENESTAR EMOCIONAL </t>
  </si>
  <si>
    <t>CM-547-2023</t>
  </si>
  <si>
    <t>01/12/2023 al 31/12/2023</t>
  </si>
  <si>
    <t>SUMINISTRO DE JUEGO DE LÁMPARAS Y FILTRO DE AIRE PARA PROYECTOR DE IMÁGENES</t>
  </si>
  <si>
    <t>CM-548-2023</t>
  </si>
  <si>
    <t xml:space="preserve">TRANSPORTE DE INSTRUMENTOS PARA CONCIERTO CASTELLÓN </t>
  </si>
  <si>
    <t>CM-549-2023</t>
  </si>
  <si>
    <t>16/11/2023 AL 17/11/2023</t>
  </si>
  <si>
    <t>CM-550-2023</t>
  </si>
  <si>
    <t xml:space="preserve">REPARACIÓN DE MATRIZ DE SISTEMA DE MEGAFONIA </t>
  </si>
  <si>
    <t>CM-551-2023</t>
  </si>
  <si>
    <t>REPARACIÓN DE CENTRAL DE INTERCOM</t>
  </si>
  <si>
    <t>CM-552-2023</t>
  </si>
  <si>
    <t xml:space="preserve">PANTALLA DE PVC DE RETROPROYECCIÓN </t>
  </si>
  <si>
    <t>CM-553-2023</t>
  </si>
  <si>
    <t>22/11/2023 al 31/12/2023</t>
  </si>
  <si>
    <t xml:space="preserve">COMPRA DE MATERIAL FUNGIBLE DE MERCERÍA,  </t>
  </si>
  <si>
    <t>CM-554-2023</t>
  </si>
  <si>
    <t>CM-555-2023</t>
  </si>
  <si>
    <t>CM-558-2023</t>
  </si>
  <si>
    <t>07/11/2023 al 09/06/2024</t>
  </si>
  <si>
    <t>FEDERACION DE SOCIEDADES MUSICALES CV</t>
  </si>
  <si>
    <t xml:space="preserve">HERRAMIENTA INFORMÁTICA PARA GESTIÓN DE PREVENCIÓN </t>
  </si>
  <si>
    <t>CM-562-2023</t>
  </si>
  <si>
    <t>08/11/2023 al 30/07/2024</t>
  </si>
  <si>
    <t>UNIMAT PREVENCION SLU</t>
  </si>
  <si>
    <t>B97754915</t>
  </si>
  <si>
    <t xml:space="preserve">SUMINISTRO DE EXTINTORES </t>
  </si>
  <si>
    <t>CM-563-2023</t>
  </si>
  <si>
    <t>13/12/2023 al 22/12/2023</t>
  </si>
  <si>
    <t>CONCIERTO FLAMENCO. VICENTE SOTO SORDERA &amp; LELA SOTO</t>
  </si>
  <si>
    <t>CM-564-2023</t>
  </si>
  <si>
    <t>ANGUSTIAS LETICIA GONZÁLEZ JIMÉNEZ</t>
  </si>
  <si>
    <t>CONCIERTO FLAMENCO. MARIA TOLEDO</t>
  </si>
  <si>
    <t>CM-565-2023</t>
  </si>
  <si>
    <t>20/04/204</t>
  </si>
  <si>
    <t>MARÍA RODRIGUEZ DEL ÁLAMO</t>
  </si>
  <si>
    <t>CONCIERTO FLAMENCO. JOSÉ DE LA TOMASA</t>
  </si>
  <si>
    <t>CM-566-2023</t>
  </si>
  <si>
    <t>MAQUETACIÓN E IMPRESIÓN CUARTILLAS RETABLO DE MAESE PEDRO</t>
  </si>
  <si>
    <t>CM-567-2023</t>
  </si>
  <si>
    <t>GRAFIQUES MARAL CANALS S.L</t>
  </si>
  <si>
    <t>B97297311</t>
  </si>
  <si>
    <t>PIANISTA ACOMPAÑANTE DE ERMONELA JAHO. RECITAL LIED</t>
  </si>
  <si>
    <t>CM-568-2023</t>
  </si>
  <si>
    <t>RUBEN FERNÁNDEZ AGUIRRE</t>
  </si>
  <si>
    <t>ALQUILER DE CONTRABAJO BARROCO CONCIERTO CICLO GRANS VEUS</t>
  </si>
  <si>
    <t>CM-569-2023</t>
  </si>
  <si>
    <t>ALQUILER DE CONTRABAJO BARROCO CONCIERTO ÓPERA THE FAIRY QUEEN</t>
  </si>
  <si>
    <t>CM-570-2023</t>
  </si>
  <si>
    <t xml:space="preserve">SERVICIO PLATAFORMA PARA AUDICIONES ORQUESTA </t>
  </si>
  <si>
    <t>CM-571-2023</t>
  </si>
  <si>
    <t xml:space="preserve">TRABAJOS DE SELLADO DE LUCERNARIOS </t>
  </si>
  <si>
    <t>CM-572-2023</t>
  </si>
  <si>
    <t xml:space="preserve">SUMINISTRO DE PLETINAS PARA PROTECCIÓN ESQUINAS MONTACARGAS </t>
  </si>
  <si>
    <t>CM-573-2023</t>
  </si>
  <si>
    <t>FUNDAS A3 DE PVC</t>
  </si>
  <si>
    <t>CM-574-2023</t>
  </si>
  <si>
    <t>SERIDOM S.L.</t>
  </si>
  <si>
    <t>B46428553</t>
  </si>
  <si>
    <t xml:space="preserve">ENGOMADO DE RUEDAS (AMPLIACIÓN) </t>
  </si>
  <si>
    <t>CM-575-2023</t>
  </si>
  <si>
    <t xml:space="preserve">REPARACIÓN DE VARIADOR DE CLIMATIZADORA </t>
  </si>
  <si>
    <t>CM-576-2023</t>
  </si>
  <si>
    <t xml:space="preserve">CINTA DE CRIN </t>
  </si>
  <si>
    <t>CM-577-2023</t>
  </si>
  <si>
    <t xml:space="preserve">ALQUILER DE CLAVECÍN </t>
  </si>
  <si>
    <t>CM-579-2023</t>
  </si>
  <si>
    <t>LAMIPLAST S.A.</t>
  </si>
  <si>
    <t>A46013074</t>
  </si>
  <si>
    <t xml:space="preserve">MÁQUINA DE ETIQUETADO </t>
  </si>
  <si>
    <t>CM-580-2023</t>
  </si>
  <si>
    <t>ALQUILER DE CLAVECÍN FRANCO-FLAMENCO PARA LA ÓPERA THE FAIRY QUEEN</t>
  </si>
  <si>
    <t>CM-581-2023</t>
  </si>
  <si>
    <t>BILLETE AVIÓN VALENCIA-AMSTERDAM-VALENCIA PARA ASISTIR REPRESENTACIÓN DIE ZAUBERFLÖTE</t>
  </si>
  <si>
    <t>CM-582-2023</t>
  </si>
  <si>
    <t>01/12/2023 AL 03/12/2023</t>
  </si>
  <si>
    <t>CICLO BANDES A LES ARTS. ASSOCIACIÓ MUSICAL BOCAIRENT</t>
  </si>
  <si>
    <t>CM-585-2023</t>
  </si>
  <si>
    <t>ASSOCIACIÓ UNIÓ MUSICAL BOCAIRENT</t>
  </si>
  <si>
    <t>G46344313</t>
  </si>
  <si>
    <t>CICLO BANDES A LES ARTS. MONTROI</t>
  </si>
  <si>
    <t>CM-586-2023</t>
  </si>
  <si>
    <t>UNIÓN ARTÍSTICA DE MONTROI</t>
  </si>
  <si>
    <t>G46120580</t>
  </si>
  <si>
    <t xml:space="preserve">SUMINISTRO DE CUERDAS PARA ARPAS </t>
  </si>
  <si>
    <t>CM-588-2023</t>
  </si>
  <si>
    <t>EUROMUSICA FERSAN S.L</t>
  </si>
  <si>
    <t>B86672763</t>
  </si>
  <si>
    <t>REPARACIÓN DE FUENTE DE ALIMENTACIÓN DESL SISTEMADE GRABACIÓN DE AUDIO</t>
  </si>
  <si>
    <t>CM-589-2023</t>
  </si>
  <si>
    <t xml:space="preserve">REPARACIÓN DE MICRÓFONO </t>
  </si>
  <si>
    <t>CM-590-2023</t>
  </si>
  <si>
    <t xml:space="preserve">MAQUETACIÓN E IMPRESIÓN DE FOLLETOS </t>
  </si>
  <si>
    <t>CM-591-2023</t>
  </si>
  <si>
    <t>23/11/2023 al 04/01/2024</t>
  </si>
  <si>
    <t>CM-592-2023</t>
  </si>
  <si>
    <t>30/11/2023 AL 15/12/2023</t>
  </si>
  <si>
    <t>CARTUCHOS PARA SISTEMA LUXOR DE GRABACIÓN DE DATOS DE VIDEO</t>
  </si>
  <si>
    <t>CM-593-2023</t>
  </si>
  <si>
    <t>VIRTUAL LEMON S.L.</t>
  </si>
  <si>
    <t>B73930109</t>
  </si>
  <si>
    <t xml:space="preserve">IMPRESIÓN Y COLOCACIÓN DE LONA EN  ESPACIO PUBLICITARIO </t>
  </si>
  <si>
    <t>CM-594-2023</t>
  </si>
  <si>
    <t>20/11/2023 al 19/12/2023</t>
  </si>
  <si>
    <t>CREAMOS SINERGIAS S.L</t>
  </si>
  <si>
    <t>B98308562</t>
  </si>
  <si>
    <t xml:space="preserve">TRATAMIENTO DE MADERA PARA CONTROL DE XILÓFAGOS </t>
  </si>
  <si>
    <t>CM-595-2023</t>
  </si>
  <si>
    <t>27/11/2023 al 15/12/2023</t>
  </si>
  <si>
    <t xml:space="preserve">REPARACIÓN DE CALDERAS DE AGUA CALIENTE </t>
  </si>
  <si>
    <t>CM-596-2023</t>
  </si>
  <si>
    <t>30/11/2023 al 11/12/2023</t>
  </si>
  <si>
    <t>SUMINISTRO DE RUEDAS GIRATORIAS PARA REPARACIÓN DE SILLAS  DEL TALLER DE SASTRERÍA</t>
  </si>
  <si>
    <t>CM-597-2023</t>
  </si>
  <si>
    <t>ORSAL INFORMATICA S.L.</t>
  </si>
  <si>
    <t>B46877551</t>
  </si>
  <si>
    <t xml:space="preserve">SUSCRIPCIÓN A BASE DE DATOS OPERABASE 2024 </t>
  </si>
  <si>
    <t>CM-598-2023</t>
  </si>
  <si>
    <t>01/01/2024 al 31/12/2024</t>
  </si>
  <si>
    <t>NETWORK SERVICE FOR TRUELINKED APS</t>
  </si>
  <si>
    <t>DK35529160</t>
  </si>
  <si>
    <t xml:space="preserve">CONTROLADOR PARA GESTIÓN LUMINARIAS </t>
  </si>
  <si>
    <t>CM-599-2023</t>
  </si>
  <si>
    <t xml:space="preserve">INSERCIÓN PUBLICITARIA REVISTA L`OPERA </t>
  </si>
  <si>
    <t>CM-604-2023</t>
  </si>
  <si>
    <t>01/12/2023 AL 30/11/2024</t>
  </si>
  <si>
    <t>ALBA SRL</t>
  </si>
  <si>
    <t>IT00129230389</t>
  </si>
  <si>
    <t>REPARACIÓN, COMPROBACIÓN Y CERTIFICACIÓN DE LINEAS DE FIBRA ÓPTICA, VOZ Y DATOS DE LA INSTALACIÓN</t>
  </si>
  <si>
    <t>CM-605-2023</t>
  </si>
  <si>
    <t>22/11/2023 al 05/12/2023</t>
  </si>
  <si>
    <t>SYSCOM NETWORKS S.L.</t>
  </si>
  <si>
    <t>B98174600</t>
  </si>
  <si>
    <t xml:space="preserve">CABLEADO PARA DISTRIBUCIÓN DE SEÑAL Y POTENCIA </t>
  </si>
  <si>
    <t>CM-606-2023</t>
  </si>
  <si>
    <t xml:space="preserve">SUMINISTRO DE LÁMPARAS LED </t>
  </si>
  <si>
    <t>CM-607-2023</t>
  </si>
  <si>
    <t xml:space="preserve">TRADUCCIONES DE TEXTOS AL INGLÉS </t>
  </si>
  <si>
    <t>CM-608-2023</t>
  </si>
  <si>
    <t>EAGLE LANGUAGE SERVICE S.L.</t>
  </si>
  <si>
    <t>B82074667</t>
  </si>
  <si>
    <t>CM-609-2023</t>
  </si>
  <si>
    <t xml:space="preserve">SUMINISTRO DE JUEGO DE LÁMPARAS Y FILTRO DE AIRE PARA PROYECTOR </t>
  </si>
  <si>
    <t>CM-610-2023</t>
  </si>
  <si>
    <t xml:space="preserve">SUMINISTRO DE DISCO DURO INTERNO </t>
  </si>
  <si>
    <t>CM-611-2023</t>
  </si>
  <si>
    <t>INFORMATICA Y SOPORTE TECNICO REYGA SLU (BYMATIC)</t>
  </si>
  <si>
    <t>SET DE MICROFONÍA PARA CONCIERTOS Y ATRIL</t>
  </si>
  <si>
    <t>CM-612-2023</t>
  </si>
  <si>
    <t xml:space="preserve">SUMINISTRO DE CONVERTIDORES DE VIDEO Y GRABADOR </t>
  </si>
  <si>
    <t>CM-613-2023</t>
  </si>
  <si>
    <t>JM AUDIOVISUAL S.L.</t>
  </si>
  <si>
    <t>B98585953</t>
  </si>
  <si>
    <t xml:space="preserve">SUMINISTRO DE PERCHAS </t>
  </si>
  <si>
    <t>CM-614-2023</t>
  </si>
  <si>
    <t>GORDO LOBO ARTURO</t>
  </si>
  <si>
    <t xml:space="preserve">SUMINISTRO DE PRODUCTOS DE MAQUILLAJE </t>
  </si>
  <si>
    <t>CM-615-2023</t>
  </si>
  <si>
    <t xml:space="preserve">SUMINISTRO DE PROYECTORES LED </t>
  </si>
  <si>
    <t>CM-616-2023</t>
  </si>
  <si>
    <t>PROLUZ STAGE S.L</t>
  </si>
  <si>
    <t>B98921463</t>
  </si>
  <si>
    <t xml:space="preserve">SPLITTERS PARA DISTRIBUCIÓN DE SEÑAL DMX </t>
  </si>
  <si>
    <t>CM-617-2023</t>
  </si>
  <si>
    <t xml:space="preserve">TRANSMISOR DE SEÑAL DMX </t>
  </si>
  <si>
    <t>CM-618-2023</t>
  </si>
  <si>
    <t xml:space="preserve">NODOS PARA SISTEMA DE CONTROL DE ILUMINACIÓN </t>
  </si>
  <si>
    <t>CM-619-2023</t>
  </si>
  <si>
    <t>SUMINISTRO DE TELAS DE TERCIOPELO PARA REALIZAR UNA CÁMARA NEGRA EN LA SALA MARTIN I SOLER</t>
  </si>
  <si>
    <t>CM-620-2023</t>
  </si>
  <si>
    <t>SUMINISTRO DE MESA DE PLACHADO INDUSTRIAL</t>
  </si>
  <si>
    <t>CM-621-2023</t>
  </si>
  <si>
    <t xml:space="preserve">ARREGLO DE PLANCHAS SEMI INDUSTRIALES </t>
  </si>
  <si>
    <t>CM-622-2023</t>
  </si>
  <si>
    <t>30/11/2023 y 13/12/2024</t>
  </si>
  <si>
    <t>SUMINISTRO DE BOTINES DE PIEL PRODUCCIÓN MARIA STUARDO</t>
  </si>
  <si>
    <t>CM-623-2023</t>
  </si>
  <si>
    <t xml:space="preserve">KIT DE LÁMPARAS Y FILTRO DE AIRE PARA PROYECTOR </t>
  </si>
  <si>
    <t>CM-624-2023</t>
  </si>
  <si>
    <t>SUSEO S.L.</t>
  </si>
  <si>
    <t>B81060394</t>
  </si>
  <si>
    <t xml:space="preserve">SUMINISTRO DE PIES DE MICRO Y TESTER DE AUDIO </t>
  </si>
  <si>
    <t>CM-625-2023</t>
  </si>
  <si>
    <t xml:space="preserve">SUMINISTRO DE CARROS PARA ROPA </t>
  </si>
  <si>
    <t>CM-626-2023</t>
  </si>
  <si>
    <t>ESMELUX ESTANTERIA RAPIDA SL</t>
  </si>
  <si>
    <t>B82557125</t>
  </si>
  <si>
    <t>SUMINISTRO DE TEJIDO DE ALGODÓN NATURAL GRUESO PARA CONFECCIÓN FUNDAS DE CARROS PARA ALMACENAMIENTO ROPA</t>
  </si>
  <si>
    <t>CM-627-2023</t>
  </si>
  <si>
    <t xml:space="preserve">TABLEROS DE FIBRA PARA REALIZAR 30 CARROS PARA ALMACENAMIENTO DE ROPA </t>
  </si>
  <si>
    <t>CM-628-2023</t>
  </si>
  <si>
    <t xml:space="preserve">SUMINISTRO DE MOBILIARIOS PARA OFICINA </t>
  </si>
  <si>
    <t>CM-629-2023</t>
  </si>
  <si>
    <t>18/12/2023 AL 29/12/2023</t>
  </si>
  <si>
    <t>SUMINISTRO DE RUEDAS PARA LA REALIZACIÓN DE 30 CARROS PARA ALMACENAMIENTO DE ROPA</t>
  </si>
  <si>
    <t>CM-630-2023</t>
  </si>
  <si>
    <t>SUMINISTRO DE HIERRO PARA LA REALIZACIÓN DE 30 CARROS PARA ALMACENAMIENTO DE ROPA</t>
  </si>
  <si>
    <t>CM-631-2023</t>
  </si>
  <si>
    <t xml:space="preserve">SUMINISTRO DE FLIGHT-CASE PARA TRANSPORTE MATERIAL ILUMINACION </t>
  </si>
  <si>
    <t>CM-632-2023</t>
  </si>
  <si>
    <t>TUIX &amp; ROSS, S.L.U.</t>
  </si>
  <si>
    <t>B12219762</t>
  </si>
  <si>
    <t xml:space="preserve">SOFTWARE ARCHIVO BASE DE DATOS DE CONTROLADORA DE ILUMINACION </t>
  </si>
  <si>
    <t>CM-633-2023</t>
  </si>
  <si>
    <t xml:space="preserve">COMPRA DE TUBOS LED E INALÁMBRICOS </t>
  </si>
  <si>
    <t>CM-634-2023</t>
  </si>
  <si>
    <t xml:space="preserve">RECITAL LIED. SOLISTA ERMONELA JAHO </t>
  </si>
  <si>
    <t>CM-635-2023</t>
  </si>
  <si>
    <t>ERMONELA JAHO</t>
  </si>
  <si>
    <t>RECITAL EKATERINA SEMENCHUK</t>
  </si>
  <si>
    <t>CM-636-2023</t>
  </si>
  <si>
    <t xml:space="preserve">INSERCIÓN PUBLICITARIA REVISTA DIAPASON </t>
  </si>
  <si>
    <t>CM-641-2023</t>
  </si>
  <si>
    <t>01/12/2023 al 21/12/2023</t>
  </si>
  <si>
    <t>REWORLD MEDIA CONNECT</t>
  </si>
  <si>
    <t>FR12814841516</t>
  </si>
  <si>
    <t xml:space="preserve">SUMINISTRO DE EQUIPO PARA MANIPULACIÓN CARGAS (ARARRASTRADOR ELÉCTRICO) </t>
  </si>
  <si>
    <t>CM-642-2023</t>
  </si>
  <si>
    <t>IBERTECNIC SL</t>
  </si>
  <si>
    <t>B08835308</t>
  </si>
  <si>
    <t xml:space="preserve">COMPRA DE PARTITURAS DE SCHUBERT TEMPORADA 23-24 </t>
  </si>
  <si>
    <t>CM-643-2023</t>
  </si>
  <si>
    <t xml:space="preserve">SUMINISTROS DE BALDAS Y ACCESORIOS PARA ESTANTERIAS </t>
  </si>
  <si>
    <t>CM-644-2023</t>
  </si>
  <si>
    <t>MECALUX LEVANTE, S.A.</t>
  </si>
  <si>
    <t>A46373296</t>
  </si>
  <si>
    <t xml:space="preserve">SUMINISTRO PARTITURAS DE MENDELSSOHN TEMPORADA 23-24 </t>
  </si>
  <si>
    <t>CM-645-2023</t>
  </si>
  <si>
    <t xml:space="preserve">SUMINISTRO E INSTALACIÓN DE CONTADOR DE PULSOS POR VOLUMEN DE AGUA PARA SISTEMA DE DESCALCIFICACIÓN </t>
  </si>
  <si>
    <t>CM-646-2023</t>
  </si>
  <si>
    <t xml:space="preserve">REPARACIÓN DE BOMBAS DE PRODUCCIÓN DE AGUA FRÍA Y CALIENTE </t>
  </si>
  <si>
    <t>CM-647-2023</t>
  </si>
  <si>
    <t>8/12/2023 AL 28/12/2023</t>
  </si>
  <si>
    <t xml:space="preserve">SUMINISTRO DE TRENES DE VENTILACIÓN DE EQUIPOS DE CLIMATIZACIÓN </t>
  </si>
  <si>
    <t>CM-648-2023</t>
  </si>
  <si>
    <t>ALFARO GIMENEZ JOSE MIGUEL</t>
  </si>
  <si>
    <t>SERVICIOS DE MAQUETACIÓN DE LA VERSIÓN DIGITAL DEL PROGRAMA DE MANO</t>
  </si>
  <si>
    <t>CM-649-2023</t>
  </si>
  <si>
    <t>28/11/2023 al 01/12/2023</t>
  </si>
  <si>
    <t xml:space="preserve">SUMINISTRO DE BOMBAS FECALES </t>
  </si>
  <si>
    <t>CM-650-2023</t>
  </si>
  <si>
    <t>TRABAJOS DE REPARACIÓN DE PICAJES DE TUBERIAS DE AGUA DE MAR Y SUSTITUCIÓN DE VLAVULERÍA DE ÉSTOS EN LA SALA PRODUCCIÓN AGUA DE CLIMATIZACIÓN</t>
  </si>
  <si>
    <t>CM-651-2023</t>
  </si>
  <si>
    <t>18/12/2023 al 22/12/2023</t>
  </si>
  <si>
    <t>SUMINISTRO DE DISPLAY DE SAI GENERAL DEL EDIFICIO</t>
  </si>
  <si>
    <t>CM-652-2023</t>
  </si>
  <si>
    <t>SALICRU, S.A.</t>
  </si>
  <si>
    <t>A08435356</t>
  </si>
  <si>
    <t>CM-658-2023</t>
  </si>
  <si>
    <t>DER THEATERVERLAG-FRIEDRICH BERLIN GMBH</t>
  </si>
  <si>
    <t>DE189858215</t>
  </si>
  <si>
    <t>CM-659-2023</t>
  </si>
  <si>
    <t>IN PAELLA LTD</t>
  </si>
  <si>
    <t>CM-660-2023</t>
  </si>
  <si>
    <t>11/12/2023 AL 30/06/2024</t>
  </si>
  <si>
    <t>DAPEN CENTRO ESTUDIOS S.L</t>
  </si>
  <si>
    <t>B98335045</t>
  </si>
  <si>
    <t xml:space="preserve">RENTING TRES DESFIBRILADORES SEMIAUTOMÁTICOS EXTERNOS </t>
  </si>
  <si>
    <t>CM-661-2023</t>
  </si>
  <si>
    <t>20/12/2023 AL 19/12/2024</t>
  </si>
  <si>
    <t>TECNOLOGY 2050 S.L.</t>
  </si>
  <si>
    <t>B66071143</t>
  </si>
  <si>
    <t>CABECERA DE RADIOFRECUENCIA EN ALTA DEFINICIÓN</t>
  </si>
  <si>
    <t>CM-662-2023</t>
  </si>
  <si>
    <t>TELCO &amp; SOLAR 95 S.L</t>
  </si>
  <si>
    <t>B97023113</t>
  </si>
  <si>
    <t>CM-663-2023</t>
  </si>
  <si>
    <t xml:space="preserve"> A97929566</t>
  </si>
  <si>
    <t xml:space="preserve">SUMINISTRO DE TELEVISORES Y ACCESORIOS </t>
  </si>
  <si>
    <t>CM-664-2023</t>
  </si>
  <si>
    <t xml:space="preserve">CALZADO ESPECIAL DE DANZA PARA MARIA STUARDA </t>
  </si>
  <si>
    <t>CM-665-2023</t>
  </si>
  <si>
    <t>ROIG CAMPOS MARIA DE LOS ANGELES</t>
  </si>
  <si>
    <t xml:space="preserve">CONVERTIDORES DE SEÑALES DE VIDEO PARA LA INSTALACIÓN DE ALTA DEFINICIÓN EN EL EDIFICIO </t>
  </si>
  <si>
    <t>CM-666-2023</t>
  </si>
  <si>
    <t xml:space="preserve">SERVICIOS DESCARGA PAN Y TOROS EN SIETEIGLESIAS </t>
  </si>
  <si>
    <t>CM-667-2023</t>
  </si>
  <si>
    <t>TRANSPORTE INSTRUMENTOS PARA CONCIERTO OCV EN ALICANTE Y CASTELLÓN</t>
  </si>
  <si>
    <t>CM-668-2023</t>
  </si>
  <si>
    <t>17/12/2023 Y 20/12/2023</t>
  </si>
  <si>
    <t>CM-669-2023</t>
  </si>
  <si>
    <t>MORVIHLARIO S.L.</t>
  </si>
  <si>
    <t>B67638080</t>
  </si>
  <si>
    <t xml:space="preserve">SERVICIOS DE GABINETE DE PRENSA PARA LA PRESENTACIÓN DE TEMPORADA 23/24 EN LONDRES </t>
  </si>
  <si>
    <t>CM-672-2023</t>
  </si>
  <si>
    <t>PREMIER PUBLIC RELATIONS LIMITED</t>
  </si>
  <si>
    <t>GB906309044</t>
  </si>
  <si>
    <t xml:space="preserve">TRADUCCIÓN DE ENLACE DE FRANCÉS E ITALIANO AL CATELLANO PARA LA RUEDA DE PRENSA DE MARIA STUARDO </t>
  </si>
  <si>
    <t>CM-674-2023</t>
  </si>
  <si>
    <t>ALOS CENTRO EUROPEO DE IDIOMAS S.L</t>
  </si>
  <si>
    <t>B46574950</t>
  </si>
  <si>
    <t xml:space="preserve">SUMINISTRO DE MATERIAL DE MERCERIA </t>
  </si>
  <si>
    <t>CM-675-2023</t>
  </si>
  <si>
    <t>CM-676-2023</t>
  </si>
  <si>
    <t>CM-677-2023</t>
  </si>
  <si>
    <t>CENTRO OTONEUROLOGICO S.L.</t>
  </si>
  <si>
    <t>B46646717</t>
  </si>
  <si>
    <t>SUMINISTRO DE LICENCIA ANYDESK  (SOFTWARE DE ACCESO REMOTO)</t>
  </si>
  <si>
    <t>CM-678-2023</t>
  </si>
  <si>
    <t>24/01/2024 al 23/01/2025</t>
  </si>
  <si>
    <t>CM-679-2023</t>
  </si>
  <si>
    <t>05/12/2023 al 11/12/2023</t>
  </si>
  <si>
    <t>SUMINISTRO DE LUPAS  PARA LOS TALLERES DIDÁCTICOS</t>
  </si>
  <si>
    <t>CM-680-2023</t>
  </si>
  <si>
    <t>SUPER RAYO SL</t>
  </si>
  <si>
    <t>B40565582</t>
  </si>
  <si>
    <t>SERVICIO DE ENFERMERIA</t>
  </si>
  <si>
    <t>CM-681-2023</t>
  </si>
  <si>
    <t>20/12/2023 al 31/01/2024</t>
  </si>
  <si>
    <t>AMBULANCIAS CIVERA S.L.</t>
  </si>
  <si>
    <t>B46934311</t>
  </si>
  <si>
    <t>PRESTACIÓN SERVICIOS DIRECTORA ESCENA REPOSICIÓN LA FLAUTA MÁGICA</t>
  </si>
  <si>
    <t>CM-682-2023</t>
  </si>
  <si>
    <t>29/04/2024 al 6/06/2024</t>
  </si>
  <si>
    <t>ANNEMIEK VAN ELST</t>
  </si>
  <si>
    <t>CM-684-2023</t>
  </si>
  <si>
    <t>ALONSO SALINAS S.L.</t>
  </si>
  <si>
    <t xml:space="preserve">JUEGO DE INSTRUMENTOS DE CAMPANAS PARA USO EN ACTIVIDADES DIDÁCTICAS </t>
  </si>
  <si>
    <t>CM-685-2023</t>
  </si>
  <si>
    <t>SCHAGERL ESPANA S.L.</t>
  </si>
  <si>
    <t>B98650914</t>
  </si>
  <si>
    <t>SUMINISTRO DE CINTA DE TELA EN COLORES</t>
  </si>
  <si>
    <t>CM-686-2023</t>
  </si>
  <si>
    <t>SUMINISTRO DE REPUESTOS PARA REPARACIÓN MESAS DE PLANCHA INDUSTRIAL</t>
  </si>
  <si>
    <t>CM-687-2023</t>
  </si>
  <si>
    <t>CM-688-2023</t>
  </si>
  <si>
    <t>LINDE MATERIAL HANDLING IBERICA, S.A.</t>
  </si>
  <si>
    <t>CM-689-2023</t>
  </si>
  <si>
    <t>COMPRA DE CONSOLA DE AUDIO DIGITAL</t>
  </si>
  <si>
    <t>CM-690-2023</t>
  </si>
  <si>
    <t>AUDIOVISUALES AVELLAN S.L.</t>
  </si>
  <si>
    <t>B09904285</t>
  </si>
  <si>
    <t xml:space="preserve">ARREGLOS MUSICALES </t>
  </si>
  <si>
    <t>CM-691-2023</t>
  </si>
  <si>
    <t>HO KAN CHUNG</t>
  </si>
  <si>
    <t xml:space="preserve">COMPRA DE PARTITURAS PARA CENTRE DE PERFECCIONAMENT </t>
  </si>
  <si>
    <t>CM-692-2023</t>
  </si>
  <si>
    <t>CM-693-2023</t>
  </si>
  <si>
    <t>18/12/2023 al 08/03/2024</t>
  </si>
  <si>
    <t>CENTIERO CORPORATION</t>
  </si>
  <si>
    <t>20-3264542</t>
  </si>
  <si>
    <t>CM-694-2023</t>
  </si>
  <si>
    <t>CM-695-2023</t>
  </si>
  <si>
    <t>CM-702-2023</t>
  </si>
  <si>
    <t>15/12/2023 Y 21/12/2023</t>
  </si>
  <si>
    <t>ALFREDO ESTEVE VIOQUE</t>
  </si>
  <si>
    <t xml:space="preserve">SUMINISTRO DE IMPRESORA 3D </t>
  </si>
  <si>
    <t>CM-705-2023</t>
  </si>
  <si>
    <t xml:space="preserve">ARREGLOS MUSICALES DAMA DE PICAS </t>
  </si>
  <si>
    <t>CM-706-2023</t>
  </si>
  <si>
    <t>TRAVER CEBRIAN ANGELA</t>
  </si>
  <si>
    <t xml:space="preserve">ARREGLOS MUSICALES WESENDOCK LIEDER </t>
  </si>
  <si>
    <t>CM-707-2023</t>
  </si>
  <si>
    <t xml:space="preserve">REPARACIÓN DE CELESTA </t>
  </si>
  <si>
    <t>CM-708-2023</t>
  </si>
  <si>
    <t xml:space="preserve">CIRCUITO PUBLICIDAD PANTALLAS CINE </t>
  </si>
  <si>
    <t>CM-709-2023</t>
  </si>
  <si>
    <t>014 D.S MEDIA S.L.</t>
  </si>
  <si>
    <t>B86986478</t>
  </si>
  <si>
    <t xml:space="preserve">INSPECCIÓN REVISIÓN CONTRA INCENDIOS </t>
  </si>
  <si>
    <t>CM-710-2023</t>
  </si>
  <si>
    <t>CUALICONTROL ACI S.A.U.</t>
  </si>
  <si>
    <t>A28604858</t>
  </si>
  <si>
    <t>CM-711-2023</t>
  </si>
  <si>
    <t>EXCLUSIVAS FORTUNA,S.L.</t>
  </si>
  <si>
    <t>B80838865</t>
  </si>
  <si>
    <t xml:space="preserve">IMPRESIÓN FOLLETOS ENERO-FEBRERO 2024 </t>
  </si>
  <si>
    <t>CM-714-2023</t>
  </si>
  <si>
    <t>12/01/2024 y 26/01/2024</t>
  </si>
  <si>
    <t>CM-715-2023</t>
  </si>
  <si>
    <t>SECURITEC S.A.</t>
  </si>
  <si>
    <t>A80135247</t>
  </si>
  <si>
    <t>SOCIETAT  MUSICAL LA NOVA XATIXA-BANDES A LES ARTS</t>
  </si>
  <si>
    <t>CM-716-2023</t>
  </si>
  <si>
    <t>SOCIETAT MUSICAL LA NOVA, XATIVA</t>
  </si>
  <si>
    <t>G46109476</t>
  </si>
  <si>
    <t>REVISIÓN DE SEGURIDAD DE MÁQUINAS ELEVACIÓN PERSONAL</t>
  </si>
  <si>
    <t>CM-718-2023</t>
  </si>
  <si>
    <t xml:space="preserve">SUMINISTRO DE CINTA DE VELCRO </t>
  </si>
  <si>
    <t>CM-719-2023</t>
  </si>
  <si>
    <t xml:space="preserve">SUMINISTRO DE TECLADO ELÉCTRICO </t>
  </si>
  <si>
    <t>CM-720-2023</t>
  </si>
  <si>
    <t>CM-721-2023</t>
  </si>
  <si>
    <t>01/01/2024 AL 31/12/2024</t>
  </si>
  <si>
    <t>CM-722-2023</t>
  </si>
  <si>
    <t xml:space="preserve">MANTENIMIENTO ENFRIADORAS AÑO 2024 </t>
  </si>
  <si>
    <t>CM-725-2023</t>
  </si>
  <si>
    <t>HVAC CLIMA SERVICIO Y CONTROLES</t>
  </si>
  <si>
    <t>CM-726-2023</t>
  </si>
  <si>
    <t>C.V.L TELE TAXI</t>
  </si>
  <si>
    <t>F46221503</t>
  </si>
  <si>
    <t>PIANISTA RECITAL LIED GERALD FINLEY</t>
  </si>
  <si>
    <t xml:space="preserve">TRANSPORTE INSTRUMENTOS PARA CONCIERTO CASTELLÓN </t>
  </si>
  <si>
    <t xml:space="preserve">TRABAJOS DE INSPECCIÓN DE XILÓFAGOS </t>
  </si>
  <si>
    <t xml:space="preserve">REDACCIÓN ARTICULO PARA PROGRAMA DE MANO </t>
  </si>
  <si>
    <t>SUMINISTRO DE TEJIDOS PARA LA CONFECCIÓN VESTUARIO SOLISTAS PORDUCCIÓN MARIA STUARDA</t>
  </si>
  <si>
    <t xml:space="preserve">ENROLLADORES DE POTENCIA Y DE SEÑAL PARA ILUMINACIÓN </t>
  </si>
  <si>
    <t xml:space="preserve">REPARACIÓN TUBOS IMPULSIÓN DE BOMBAS POZO FECALES </t>
  </si>
  <si>
    <t xml:space="preserve">BILLETE AVIÓN MADRID-TURÍN- MADRID </t>
  </si>
  <si>
    <t>REVISIÓN DE GRUPOS ELECTRÓGENOS DEL EDIFICIO Y DE LA SALA MARTIN Y SOLER</t>
  </si>
  <si>
    <t>ALQUILER DE CLAVECÍN ESTILO ITALIANO PARA CONCIERTO JAKUB ORLINSKI</t>
  </si>
  <si>
    <t>SERVICIOS ARTÍSTICOS DIRECTOR ESCENA PRODUCCIÓN CAL.LÍOPE</t>
  </si>
  <si>
    <t xml:space="preserve">ETIQUETAS DE CARTÓN </t>
  </si>
  <si>
    <t xml:space="preserve">CARTELERÍA NOVIEMBRE-DICIEMBRE 2023 </t>
  </si>
  <si>
    <t xml:space="preserve">AUDITORÍA Y PLANIFICACIÓN WIRELESS Y LICENCIAS ARUBA CENTRAL </t>
  </si>
  <si>
    <t xml:space="preserve">MIGRACIÓN DE LOS AUTÓMATAS DEL CUADRO GENERAL DE ELECTRICIDAD DE BAJA TENSIÓN PARA SU CONTROL </t>
  </si>
  <si>
    <t xml:space="preserve">SUMINISTRO DE ARTÍCULOS PARA ROTULACIÓN DE SEÑALÉTICA </t>
  </si>
  <si>
    <t xml:space="preserve">REDACCIÓN DE ARTÍCULO PARA PROGRAMA DE MANO MARIA STUARDA </t>
  </si>
  <si>
    <t xml:space="preserve">REPARACIÓN DE MATRÍZ DE SISTEMA DE MEGAFONÍA </t>
  </si>
  <si>
    <t xml:space="preserve">GASTOS DE FUNCIONAMIENTO ORGANIZACIÓN Y GESTIÓN CICLO DE BANDAS </t>
  </si>
  <si>
    <t xml:space="preserve">INSERCIÓN PUBLICITARIA REVISTA OPERNWELT </t>
  </si>
  <si>
    <t xml:space="preserve">SERVICIOS CATERING PRESENTACIÓN TEMPORADA 23/24 EN LONDRES </t>
  </si>
  <si>
    <t xml:space="preserve">CURSO FORMACIÓN HERRAMIENTA INFORMÁTICA MICROSOFT TEAMS </t>
  </si>
  <si>
    <t xml:space="preserve">PINZAS PARA MICRÓFONOS </t>
  </si>
  <si>
    <t xml:space="preserve">TRABAJOS DE PREPARACIÓN DE MADERA PARA TRATAMIENTO XILÓFAGOS </t>
  </si>
  <si>
    <t xml:space="preserve">SUMINISTRO DE ADAPTADORES DE MÓDULOS DE ILUMINACIÓN </t>
  </si>
  <si>
    <t xml:space="preserve">PRUEBAS OTONEUROLÓGICAS PARA ALUMNOS DEL CENTRE DE PERFECCIONAMENT </t>
  </si>
  <si>
    <t xml:space="preserve">MPRESIÓN FOLLETOS PARA PRESENTACIÓN TEMPORADA 23/24 EN LONDRES </t>
  </si>
  <si>
    <t>SUMINISTRO DE LÁPICES SERIGRAFIADOS PARA ACTIVIDADES EDUCATIVAS</t>
  </si>
  <si>
    <t>BATERÍA PARA CARRETILLA ELEVADORA</t>
  </si>
  <si>
    <t xml:space="preserve">SUMINISTRO DE INSTUMENTAL DE PEQUEÑA PERCUSIÓN </t>
  </si>
  <si>
    <t xml:space="preserve">IMPRESIÓN DE FOLLETOS </t>
  </si>
  <si>
    <t xml:space="preserve">FUENTE DE ALIMENTACIÓN PARA LUMINARIAS </t>
  </si>
  <si>
    <t xml:space="preserve">TRADUCCIÓN TEXTOS AL INGLÉS </t>
  </si>
  <si>
    <t xml:space="preserve">SUMINISTRO DE TEJIDO DE LONA </t>
  </si>
  <si>
    <t xml:space="preserve">REVISIÓN PLAN DE AUTOPROTECCIÓN </t>
  </si>
  <si>
    <t xml:space="preserve">ESTIMACIÓN DE COMBUSTIBLE Y LAVADOS DE VEHICULOS </t>
  </si>
  <si>
    <t xml:space="preserve">SERVICIO DE MANTENIMIENTO SISTEMA FACTURAESAP </t>
  </si>
  <si>
    <t xml:space="preserve">ESTIMACIÓN SERVICIO TAXIS 2024 </t>
  </si>
  <si>
    <t>AUDITORÍA CONVENIO SUSCRITO CON TURISME GENERALITAT VALENCIANA 2023</t>
  </si>
  <si>
    <t>15/12/2023 al 31/12/2023</t>
  </si>
  <si>
    <t>20819829E</t>
  </si>
  <si>
    <t>CONTRATO ARTISTICO COMPAÑÍA DE BALLET EL CONTRABANDISTA</t>
  </si>
  <si>
    <t>23/02/2024 y 24/02/2024</t>
  </si>
  <si>
    <t>ANTONIO NAJARRO SL</t>
  </si>
  <si>
    <t>B83303297</t>
  </si>
  <si>
    <t>13/12/2023 al 31/01/2024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</si>
</sst>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1" xfId="0" applyFont="1" applyBorder="1" applyAlignment="1">
      <alignment horizontal="left" wrapText="1"/>
    </xf>
    <xf numFmtId="0" fontId="3" fillId="0" borderId="0" xfId="0" applyFont="1"/>
    <xf numFmtId="1" fontId="2" fillId="2" borderId="2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 wrapText="1"/>
    </xf>
    <xf numFmtId="44" fontId="2" fillId="2" borderId="1" xfId="1" applyFont="1" applyFill="1" applyBorder="1" applyAlignment="1">
      <alignment horizontal="left" wrapText="1"/>
    </xf>
    <xf numFmtId="44" fontId="2" fillId="2" borderId="1" xfId="0" applyNumberFormat="1" applyFont="1" applyFill="1" applyBorder="1" applyAlignment="1">
      <alignment horizontal="left" wrapText="1"/>
    </xf>
    <xf numFmtId="0" fontId="4" fillId="0" borderId="3" xfId="0" applyFont="1" applyBorder="1"/>
    <xf numFmtId="0" fontId="4" fillId="0" borderId="0" xfId="0" applyFont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 wrapText="1"/>
    </xf>
    <xf numFmtId="0" fontId="4" fillId="0" borderId="3" xfId="0" applyFont="1" applyBorder="1" applyAlignment="1">
      <alignment horizontal="left" wrapText="1"/>
    </xf>
    <xf numFmtId="44" fontId="4" fillId="0" borderId="1" xfId="1" applyFont="1" applyFill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left" wrapText="1"/>
    </xf>
    <xf numFmtId="1" fontId="4" fillId="0" borderId="1" xfId="0" applyNumberFormat="1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 wrapText="1"/>
    </xf>
    <xf numFmtId="1" fontId="4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center" wrapText="1"/>
    </xf>
    <xf numFmtId="0" fontId="4" fillId="0" borderId="8" xfId="0" applyFont="1" applyBorder="1" applyAlignment="1">
      <alignment horizontal="left" wrapText="1"/>
    </xf>
    <xf numFmtId="44" fontId="4" fillId="0" borderId="1" xfId="1" applyFont="1" applyBorder="1" applyAlignment="1">
      <alignment horizontal="left"/>
    </xf>
    <xf numFmtId="49" fontId="4" fillId="0" borderId="8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left" wrapText="1"/>
    </xf>
    <xf numFmtId="1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44" fontId="4" fillId="0" borderId="1" xfId="3" applyFont="1" applyFill="1" applyBorder="1" applyAlignment="1">
      <alignment horizontal="left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5" fillId="0" borderId="0" xfId="0" applyFont="1"/>
    <xf numFmtId="14" fontId="2" fillId="2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14" fontId="4" fillId="0" borderId="0" xfId="0" applyNumberFormat="1" applyFont="1" applyAlignment="1">
      <alignment horizontal="left" wrapText="1"/>
    </xf>
    <xf numFmtId="1" fontId="4" fillId="0" borderId="0" xfId="0" applyNumberFormat="1" applyFont="1" applyAlignment="1">
      <alignment horizontal="left" wrapText="1"/>
    </xf>
    <xf numFmtId="0" fontId="8" fillId="0" borderId="1" xfId="0" applyFont="1" applyBorder="1" applyAlignment="1">
      <alignment horizontal="left" wrapText="1"/>
    </xf>
    <xf numFmtId="1" fontId="8" fillId="0" borderId="1" xfId="0" applyNumberFormat="1" applyFont="1" applyBorder="1" applyAlignment="1">
      <alignment horizontal="left" wrapText="1"/>
    </xf>
    <xf numFmtId="1" fontId="8" fillId="0" borderId="1" xfId="0" applyNumberFormat="1" applyFont="1" applyBorder="1" applyAlignment="1">
      <alignment horizontal="center" wrapText="1"/>
    </xf>
    <xf numFmtId="44" fontId="8" fillId="0" borderId="1" xfId="1" applyFont="1" applyFill="1" applyBorder="1" applyAlignment="1">
      <alignment horizontal="left"/>
    </xf>
    <xf numFmtId="2" fontId="8" fillId="0" borderId="1" xfId="0" applyNumberFormat="1" applyFont="1" applyBorder="1" applyAlignment="1">
      <alignment horizontal="left"/>
    </xf>
    <xf numFmtId="164" fontId="8" fillId="0" borderId="1" xfId="0" applyNumberFormat="1" applyFont="1" applyBorder="1" applyAlignment="1">
      <alignment horizontal="left"/>
    </xf>
    <xf numFmtId="14" fontId="8" fillId="0" borderId="1" xfId="0" applyNumberFormat="1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4" fillId="0" borderId="8" xfId="0" applyFont="1" applyBorder="1" applyAlignment="1">
      <alignment wrapText="1"/>
    </xf>
    <xf numFmtId="44" fontId="4" fillId="0" borderId="0" xfId="1" applyFont="1" applyBorder="1" applyAlignment="1">
      <alignment horizontal="left"/>
    </xf>
    <xf numFmtId="164" fontId="4" fillId="0" borderId="1" xfId="1" applyNumberFormat="1" applyFont="1" applyFill="1" applyBorder="1" applyAlignment="1">
      <alignment horizontal="right"/>
    </xf>
    <xf numFmtId="14" fontId="4" fillId="0" borderId="8" xfId="0" applyNumberFormat="1" applyFont="1" applyBorder="1" applyAlignment="1">
      <alignment horizontal="left" wrapText="1"/>
    </xf>
    <xf numFmtId="4" fontId="4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4" fontId="4" fillId="0" borderId="8" xfId="0" applyNumberFormat="1" applyFont="1" applyBorder="1" applyAlignment="1">
      <alignment horizontal="left" wrapText="1"/>
    </xf>
    <xf numFmtId="44" fontId="4" fillId="0" borderId="1" xfId="4" applyFont="1" applyFill="1" applyBorder="1" applyAlignment="1">
      <alignment horizontal="left"/>
    </xf>
    <xf numFmtId="44" fontId="4" fillId="0" borderId="1" xfId="4" applyFont="1" applyBorder="1" applyAlignment="1">
      <alignment horizontal="left"/>
    </xf>
    <xf numFmtId="44" fontId="4" fillId="0" borderId="1" xfId="1" applyFont="1" applyFill="1" applyBorder="1" applyAlignment="1">
      <alignment horizontal="right"/>
    </xf>
  </cellXfs>
  <cellStyles count="5">
    <cellStyle name="Moneda" xfId="1" builtinId="4"/>
    <cellStyle name="Moneda 2" xfId="2" xr:uid="{737CCBE2-15D7-41B3-BD1C-81AC8CF12577}"/>
    <cellStyle name="Moneda 2 2" xfId="3" xr:uid="{480D2558-C251-409D-9F9C-76714C134419}"/>
    <cellStyle name="Moneda 2 2 2" xfId="4" xr:uid="{2B10B419-9318-4A81-97CC-13919871C16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3389-83CA-4D0B-9B59-A9D570E977CF}">
  <dimension ref="A1:S489"/>
  <sheetViews>
    <sheetView tabSelected="1" zoomScale="85" zoomScaleNormal="85" workbookViewId="0">
      <pane ySplit="1" topLeftCell="A461" activePane="bottomLeft" state="frozen"/>
      <selection activeCell="C1" sqref="C1"/>
      <selection pane="bottomLeft" activeCell="O480" sqref="O480"/>
    </sheetView>
  </sheetViews>
  <sheetFormatPr baseColWidth="10" defaultRowHeight="14.4"/>
  <cols>
    <col min="1" max="1" width="5.88671875" customWidth="1"/>
    <col min="2" max="2" width="5.33203125" customWidth="1"/>
    <col min="3" max="3" width="26.21875" customWidth="1"/>
    <col min="4" max="4" width="12" customWidth="1"/>
    <col min="10" max="10" width="5" customWidth="1"/>
    <col min="15" max="15" width="13.21875" style="20" customWidth="1"/>
    <col min="16" max="16" width="27.5546875" customWidth="1"/>
    <col min="17" max="17" width="15.44140625" customWidth="1"/>
  </cols>
  <sheetData>
    <row r="1" spans="1:17" ht="50.4" customHeight="1">
      <c r="A1" s="3" t="s">
        <v>17</v>
      </c>
      <c r="B1" s="3" t="s">
        <v>2</v>
      </c>
      <c r="C1" s="4" t="s">
        <v>0</v>
      </c>
      <c r="D1" s="5" t="s">
        <v>1</v>
      </c>
      <c r="E1" s="5" t="s">
        <v>2</v>
      </c>
      <c r="F1" s="5" t="s">
        <v>3</v>
      </c>
      <c r="G1" s="5" t="s">
        <v>4</v>
      </c>
      <c r="H1" s="6" t="s">
        <v>5</v>
      </c>
      <c r="I1" s="7" t="s">
        <v>6</v>
      </c>
      <c r="J1" s="6" t="s">
        <v>7</v>
      </c>
      <c r="K1" s="8" t="s">
        <v>8</v>
      </c>
      <c r="L1" s="5" t="s">
        <v>9</v>
      </c>
      <c r="M1" s="5" t="s">
        <v>10</v>
      </c>
      <c r="N1" s="9" t="s">
        <v>11</v>
      </c>
      <c r="O1" s="44" t="s">
        <v>12</v>
      </c>
      <c r="P1" s="5" t="s">
        <v>13</v>
      </c>
      <c r="Q1" s="5" t="s">
        <v>14</v>
      </c>
    </row>
    <row r="2" spans="1:17" s="2" customFormat="1" ht="49.8" customHeight="1">
      <c r="A2" s="1" t="s">
        <v>18</v>
      </c>
      <c r="B2" s="22">
        <v>701</v>
      </c>
      <c r="C2" s="21" t="s">
        <v>19</v>
      </c>
      <c r="D2" s="21" t="s">
        <v>20</v>
      </c>
      <c r="E2" s="21" t="s">
        <v>21</v>
      </c>
      <c r="F2" s="21">
        <v>504301</v>
      </c>
      <c r="G2" s="21">
        <v>210022517</v>
      </c>
      <c r="H2" s="22">
        <v>3200027558</v>
      </c>
      <c r="I2" s="23">
        <v>44945</v>
      </c>
      <c r="J2" s="24">
        <v>1</v>
      </c>
      <c r="K2" s="18">
        <v>533.05999999999995</v>
      </c>
      <c r="L2" s="19">
        <v>0.21</v>
      </c>
      <c r="M2" s="19">
        <v>111.94259999999998</v>
      </c>
      <c r="N2" s="25">
        <v>645.00259999999992</v>
      </c>
      <c r="O2" s="26">
        <v>44958</v>
      </c>
      <c r="P2" s="27" t="s">
        <v>22</v>
      </c>
      <c r="Q2" s="21" t="s">
        <v>23</v>
      </c>
    </row>
    <row r="3" spans="1:17" s="2" customFormat="1" ht="35.4" customHeight="1">
      <c r="A3" s="1" t="s">
        <v>18</v>
      </c>
      <c r="B3" s="22">
        <v>725</v>
      </c>
      <c r="C3" s="21" t="s">
        <v>24</v>
      </c>
      <c r="D3" s="21" t="s">
        <v>20</v>
      </c>
      <c r="E3" s="21" t="s">
        <v>25</v>
      </c>
      <c r="F3" s="21">
        <v>504301</v>
      </c>
      <c r="G3" s="21">
        <v>210022535</v>
      </c>
      <c r="H3" s="22">
        <v>3200027603</v>
      </c>
      <c r="I3" s="23">
        <v>44939</v>
      </c>
      <c r="J3" s="24">
        <v>3</v>
      </c>
      <c r="K3" s="18">
        <v>2308.6999999999998</v>
      </c>
      <c r="L3" s="19">
        <v>0.21</v>
      </c>
      <c r="M3" s="19">
        <v>484.82699999999994</v>
      </c>
      <c r="N3" s="19">
        <v>2793.5269999999996</v>
      </c>
      <c r="O3" s="26" t="s">
        <v>458</v>
      </c>
      <c r="P3" s="27" t="s">
        <v>22</v>
      </c>
      <c r="Q3" s="21" t="s">
        <v>23</v>
      </c>
    </row>
    <row r="4" spans="1:17" s="2" customFormat="1" ht="33" customHeight="1">
      <c r="A4" s="1" t="s">
        <v>18</v>
      </c>
      <c r="B4" s="22">
        <v>1</v>
      </c>
      <c r="C4" s="21" t="s">
        <v>26</v>
      </c>
      <c r="D4" s="21" t="s">
        <v>27</v>
      </c>
      <c r="E4" s="21" t="s">
        <v>28</v>
      </c>
      <c r="F4" s="21">
        <v>504624</v>
      </c>
      <c r="G4" s="21">
        <v>210022542</v>
      </c>
      <c r="H4" s="22">
        <v>3200027610</v>
      </c>
      <c r="I4" s="23">
        <v>44945</v>
      </c>
      <c r="J4" s="24">
        <v>1</v>
      </c>
      <c r="K4" s="28">
        <v>475</v>
      </c>
      <c r="L4" s="19">
        <v>0.21</v>
      </c>
      <c r="M4" s="19">
        <v>99.75</v>
      </c>
      <c r="N4" s="25">
        <v>574.75</v>
      </c>
      <c r="O4" s="26">
        <v>45016</v>
      </c>
      <c r="P4" s="29" t="s">
        <v>29</v>
      </c>
      <c r="Q4" s="30" t="s">
        <v>448</v>
      </c>
    </row>
    <row r="5" spans="1:17" s="2" customFormat="1" ht="33" customHeight="1">
      <c r="A5" s="1" t="s">
        <v>18</v>
      </c>
      <c r="B5" s="22">
        <v>4</v>
      </c>
      <c r="C5" s="21" t="s">
        <v>30</v>
      </c>
      <c r="D5" s="21" t="s">
        <v>27</v>
      </c>
      <c r="E5" s="21" t="s">
        <v>31</v>
      </c>
      <c r="F5" s="21">
        <v>504950</v>
      </c>
      <c r="G5" s="21">
        <v>220002513</v>
      </c>
      <c r="H5" s="21">
        <v>3200027782</v>
      </c>
      <c r="I5" s="31">
        <v>44937</v>
      </c>
      <c r="J5" s="24">
        <v>1</v>
      </c>
      <c r="K5" s="28">
        <v>6250</v>
      </c>
      <c r="L5" s="19">
        <v>0.21</v>
      </c>
      <c r="M5" s="19">
        <v>1312.5</v>
      </c>
      <c r="N5" s="25">
        <v>7562.5</v>
      </c>
      <c r="O5" s="26">
        <v>45014</v>
      </c>
      <c r="P5" s="29" t="s">
        <v>32</v>
      </c>
      <c r="Q5" s="30" t="s">
        <v>33</v>
      </c>
    </row>
    <row r="6" spans="1:17" s="2" customFormat="1" ht="39.6" customHeight="1">
      <c r="A6" s="1" t="s">
        <v>18</v>
      </c>
      <c r="B6" s="22">
        <v>9</v>
      </c>
      <c r="C6" s="21" t="s">
        <v>34</v>
      </c>
      <c r="D6" s="21" t="s">
        <v>27</v>
      </c>
      <c r="E6" s="21" t="s">
        <v>35</v>
      </c>
      <c r="F6" s="21">
        <v>500700</v>
      </c>
      <c r="G6" s="21">
        <v>210022515</v>
      </c>
      <c r="H6" s="22">
        <v>3200027623</v>
      </c>
      <c r="I6" s="31">
        <v>44945</v>
      </c>
      <c r="J6" s="24">
        <v>3</v>
      </c>
      <c r="K6" s="28">
        <v>228</v>
      </c>
      <c r="L6" s="19">
        <v>0.21</v>
      </c>
      <c r="M6" s="19">
        <v>47.879999999999995</v>
      </c>
      <c r="N6" s="25">
        <v>275.88</v>
      </c>
      <c r="O6" s="26">
        <v>44958</v>
      </c>
      <c r="P6" s="29" t="s">
        <v>36</v>
      </c>
      <c r="Q6" s="32" t="s">
        <v>37</v>
      </c>
    </row>
    <row r="7" spans="1:17" s="2" customFormat="1" ht="28.8" customHeight="1">
      <c r="A7" s="1" t="s">
        <v>18</v>
      </c>
      <c r="B7" s="22">
        <v>11</v>
      </c>
      <c r="C7" s="21" t="s">
        <v>38</v>
      </c>
      <c r="D7" s="21" t="s">
        <v>20</v>
      </c>
      <c r="E7" s="21" t="s">
        <v>39</v>
      </c>
      <c r="F7" s="21">
        <v>504203</v>
      </c>
      <c r="G7" s="21">
        <v>210022533</v>
      </c>
      <c r="H7" s="21">
        <v>3200027621</v>
      </c>
      <c r="I7" s="31">
        <v>44945</v>
      </c>
      <c r="J7" s="24">
        <v>3</v>
      </c>
      <c r="K7" s="18">
        <v>136.51</v>
      </c>
      <c r="L7" s="19">
        <v>0.21</v>
      </c>
      <c r="M7" s="19">
        <v>28.667099999999998</v>
      </c>
      <c r="N7" s="25">
        <v>165.1771</v>
      </c>
      <c r="O7" s="26">
        <v>44951</v>
      </c>
      <c r="P7" s="27" t="s">
        <v>40</v>
      </c>
      <c r="Q7" s="21" t="s">
        <v>41</v>
      </c>
    </row>
    <row r="8" spans="1:17" s="2" customFormat="1" ht="36.6" customHeight="1">
      <c r="A8" s="1" t="s">
        <v>18</v>
      </c>
      <c r="B8" s="22">
        <v>12</v>
      </c>
      <c r="C8" s="21" t="s">
        <v>42</v>
      </c>
      <c r="D8" s="21" t="s">
        <v>27</v>
      </c>
      <c r="E8" s="21" t="s">
        <v>43</v>
      </c>
      <c r="F8" s="21">
        <v>503634</v>
      </c>
      <c r="G8" s="21">
        <v>210022551</v>
      </c>
      <c r="H8" s="22">
        <v>3200027620</v>
      </c>
      <c r="I8" s="31">
        <v>44945</v>
      </c>
      <c r="J8" s="24">
        <v>1</v>
      </c>
      <c r="K8" s="28">
        <v>166</v>
      </c>
      <c r="L8" s="19">
        <v>0.21</v>
      </c>
      <c r="M8" s="19">
        <v>34.86</v>
      </c>
      <c r="N8" s="25">
        <v>200.86</v>
      </c>
      <c r="O8" s="26">
        <v>44945</v>
      </c>
      <c r="P8" s="27" t="s">
        <v>44</v>
      </c>
      <c r="Q8" s="21" t="s">
        <v>45</v>
      </c>
    </row>
    <row r="9" spans="1:17" s="2" customFormat="1" ht="37.799999999999997" customHeight="1">
      <c r="A9" s="1" t="s">
        <v>18</v>
      </c>
      <c r="B9" s="22">
        <v>13</v>
      </c>
      <c r="C9" s="21" t="s">
        <v>46</v>
      </c>
      <c r="D9" s="21" t="s">
        <v>20</v>
      </c>
      <c r="E9" s="21" t="s">
        <v>47</v>
      </c>
      <c r="F9" s="21">
        <v>504304</v>
      </c>
      <c r="G9" s="21">
        <v>210022554</v>
      </c>
      <c r="H9" s="22">
        <v>3200027619</v>
      </c>
      <c r="I9" s="31">
        <v>44945</v>
      </c>
      <c r="J9" s="24">
        <v>3</v>
      </c>
      <c r="K9" s="18">
        <v>1277.4000000000001</v>
      </c>
      <c r="L9" s="19">
        <v>0.21</v>
      </c>
      <c r="M9" s="19">
        <v>268.25400000000002</v>
      </c>
      <c r="N9" s="25">
        <v>1545.654</v>
      </c>
      <c r="O9" s="26">
        <v>44945</v>
      </c>
      <c r="P9" s="29" t="s">
        <v>48</v>
      </c>
      <c r="Q9" s="21" t="s">
        <v>49</v>
      </c>
    </row>
    <row r="10" spans="1:17" s="2" customFormat="1" ht="36.6" customHeight="1">
      <c r="A10" s="1" t="s">
        <v>18</v>
      </c>
      <c r="B10" s="22">
        <v>15</v>
      </c>
      <c r="C10" s="21" t="s">
        <v>50</v>
      </c>
      <c r="D10" s="21" t="s">
        <v>20</v>
      </c>
      <c r="E10" s="21" t="s">
        <v>51</v>
      </c>
      <c r="F10" s="21">
        <v>503608</v>
      </c>
      <c r="G10" s="21">
        <v>210022556</v>
      </c>
      <c r="H10" s="22">
        <v>3200027617</v>
      </c>
      <c r="I10" s="31">
        <v>44945</v>
      </c>
      <c r="J10" s="24">
        <v>3</v>
      </c>
      <c r="K10" s="18">
        <v>1541.6</v>
      </c>
      <c r="L10" s="19">
        <v>0.21</v>
      </c>
      <c r="M10" s="19">
        <v>323.73599999999999</v>
      </c>
      <c r="N10" s="25">
        <v>1865.3359999999998</v>
      </c>
      <c r="O10" s="26">
        <v>44949</v>
      </c>
      <c r="P10" s="29" t="s">
        <v>52</v>
      </c>
      <c r="Q10" s="32" t="s">
        <v>53</v>
      </c>
    </row>
    <row r="11" spans="1:17" s="2" customFormat="1" ht="33" customHeight="1">
      <c r="A11" s="1" t="s">
        <v>18</v>
      </c>
      <c r="B11" s="22">
        <v>17</v>
      </c>
      <c r="C11" s="21" t="s">
        <v>54</v>
      </c>
      <c r="D11" s="21" t="s">
        <v>20</v>
      </c>
      <c r="E11" s="21" t="s">
        <v>55</v>
      </c>
      <c r="F11" s="21">
        <v>501380</v>
      </c>
      <c r="G11" s="21">
        <v>210022559</v>
      </c>
      <c r="H11" s="22">
        <v>3200027615</v>
      </c>
      <c r="I11" s="31">
        <v>44945</v>
      </c>
      <c r="J11" s="24">
        <v>3</v>
      </c>
      <c r="K11" s="18">
        <v>2797.31</v>
      </c>
      <c r="L11" s="19">
        <v>0.21</v>
      </c>
      <c r="M11" s="19">
        <v>587.43509999999992</v>
      </c>
      <c r="N11" s="25">
        <v>3384.7451000000001</v>
      </c>
      <c r="O11" s="26">
        <v>44949</v>
      </c>
      <c r="P11" s="27" t="s">
        <v>56</v>
      </c>
      <c r="Q11" s="21" t="s">
        <v>57</v>
      </c>
    </row>
    <row r="12" spans="1:17" s="2" customFormat="1" ht="34.200000000000003" customHeight="1">
      <c r="A12" s="1" t="s">
        <v>18</v>
      </c>
      <c r="B12" s="22">
        <v>18</v>
      </c>
      <c r="C12" s="21" t="s">
        <v>58</v>
      </c>
      <c r="D12" s="21" t="s">
        <v>20</v>
      </c>
      <c r="E12" s="21" t="s">
        <v>59</v>
      </c>
      <c r="F12" s="21">
        <v>504246</v>
      </c>
      <c r="G12" s="21">
        <v>210022563</v>
      </c>
      <c r="H12" s="22">
        <v>3200027628</v>
      </c>
      <c r="I12" s="31">
        <v>44945</v>
      </c>
      <c r="J12" s="24">
        <v>3</v>
      </c>
      <c r="K12" s="18">
        <v>1146.4000000000001</v>
      </c>
      <c r="L12" s="19">
        <v>0.21</v>
      </c>
      <c r="M12" s="19">
        <v>240.744</v>
      </c>
      <c r="N12" s="25">
        <v>1387.144</v>
      </c>
      <c r="O12" s="26">
        <v>44950</v>
      </c>
      <c r="P12" s="27" t="s">
        <v>60</v>
      </c>
      <c r="Q12" s="21" t="s">
        <v>61</v>
      </c>
    </row>
    <row r="13" spans="1:17" s="2" customFormat="1" ht="59.4" customHeight="1">
      <c r="A13" s="1" t="s">
        <v>18</v>
      </c>
      <c r="B13" s="22">
        <v>19</v>
      </c>
      <c r="C13" s="21" t="s">
        <v>62</v>
      </c>
      <c r="D13" s="21" t="s">
        <v>20</v>
      </c>
      <c r="E13" s="21" t="s">
        <v>63</v>
      </c>
      <c r="F13" s="21">
        <v>501760</v>
      </c>
      <c r="G13" s="21">
        <v>210022564</v>
      </c>
      <c r="H13" s="22">
        <v>3200027627</v>
      </c>
      <c r="I13" s="31">
        <v>44945</v>
      </c>
      <c r="J13" s="24">
        <v>3</v>
      </c>
      <c r="K13" s="18">
        <v>843</v>
      </c>
      <c r="L13" s="19">
        <v>0.21</v>
      </c>
      <c r="M13" s="19">
        <f t="shared" ref="M13" si="0">K13*L13</f>
        <v>177.03</v>
      </c>
      <c r="N13" s="25">
        <f t="shared" ref="N13" si="1">K13+M13</f>
        <v>1020.03</v>
      </c>
      <c r="O13" s="26" t="s">
        <v>64</v>
      </c>
      <c r="P13" s="27" t="s">
        <v>65</v>
      </c>
      <c r="Q13" s="21" t="s">
        <v>66</v>
      </c>
    </row>
    <row r="14" spans="1:17" s="2" customFormat="1" ht="33" customHeight="1">
      <c r="A14" s="1" t="s">
        <v>18</v>
      </c>
      <c r="B14" s="22">
        <v>20</v>
      </c>
      <c r="C14" s="21" t="s">
        <v>67</v>
      </c>
      <c r="D14" s="21" t="s">
        <v>20</v>
      </c>
      <c r="E14" s="21" t="s">
        <v>68</v>
      </c>
      <c r="F14" s="21">
        <v>504230</v>
      </c>
      <c r="G14" s="21">
        <v>210022565</v>
      </c>
      <c r="H14" s="21">
        <v>3200027612</v>
      </c>
      <c r="I14" s="31">
        <v>44945</v>
      </c>
      <c r="J14" s="24">
        <v>3</v>
      </c>
      <c r="K14" s="18">
        <v>4762.3500000000004</v>
      </c>
      <c r="L14" s="19">
        <v>0.21</v>
      </c>
      <c r="M14" s="19">
        <v>1000.0935000000001</v>
      </c>
      <c r="N14" s="25">
        <v>5762.4435000000003</v>
      </c>
      <c r="O14" s="33">
        <v>44945</v>
      </c>
      <c r="P14" s="27" t="s">
        <v>69</v>
      </c>
      <c r="Q14" s="21" t="s">
        <v>70</v>
      </c>
    </row>
    <row r="15" spans="1:17" s="2" customFormat="1" ht="64.2" customHeight="1">
      <c r="A15" s="1" t="s">
        <v>18</v>
      </c>
      <c r="B15" s="22">
        <v>21</v>
      </c>
      <c r="C15" s="21" t="s">
        <v>71</v>
      </c>
      <c r="D15" s="21" t="s">
        <v>20</v>
      </c>
      <c r="E15" s="21" t="s">
        <v>72</v>
      </c>
      <c r="F15" s="21">
        <v>504052</v>
      </c>
      <c r="G15" s="21">
        <v>210022574</v>
      </c>
      <c r="H15" s="22">
        <v>3200027640</v>
      </c>
      <c r="I15" s="31">
        <v>44949</v>
      </c>
      <c r="J15" s="24">
        <v>3</v>
      </c>
      <c r="K15" s="18">
        <v>358</v>
      </c>
      <c r="L15" s="19">
        <v>0.21</v>
      </c>
      <c r="M15" s="19">
        <v>75.179999999999993</v>
      </c>
      <c r="N15" s="25">
        <v>433.18</v>
      </c>
      <c r="O15" s="26">
        <v>44957</v>
      </c>
      <c r="P15" s="27" t="s">
        <v>73</v>
      </c>
      <c r="Q15" s="21" t="s">
        <v>74</v>
      </c>
    </row>
    <row r="16" spans="1:17" s="2" customFormat="1" ht="31.2" customHeight="1">
      <c r="A16" s="1" t="s">
        <v>18</v>
      </c>
      <c r="B16" s="22">
        <v>22</v>
      </c>
      <c r="C16" s="21" t="s">
        <v>75</v>
      </c>
      <c r="D16" s="21" t="s">
        <v>20</v>
      </c>
      <c r="E16" s="21" t="s">
        <v>76</v>
      </c>
      <c r="F16" s="21">
        <v>505171</v>
      </c>
      <c r="G16" s="22">
        <v>210022575</v>
      </c>
      <c r="H16" s="22">
        <v>3200027611</v>
      </c>
      <c r="I16" s="31">
        <v>44945</v>
      </c>
      <c r="J16" s="24">
        <v>3</v>
      </c>
      <c r="K16" s="18">
        <v>1462.5</v>
      </c>
      <c r="L16" s="19">
        <v>0.21</v>
      </c>
      <c r="M16" s="19">
        <v>307.125</v>
      </c>
      <c r="N16" s="25">
        <v>1769.625</v>
      </c>
      <c r="O16" s="26">
        <v>44946</v>
      </c>
      <c r="P16" s="34" t="s">
        <v>77</v>
      </c>
      <c r="Q16" s="35" t="s">
        <v>78</v>
      </c>
    </row>
    <row r="17" spans="1:17" s="2" customFormat="1" ht="48" customHeight="1">
      <c r="A17" s="1" t="s">
        <v>18</v>
      </c>
      <c r="B17" s="22">
        <v>25</v>
      </c>
      <c r="C17" s="21" t="s">
        <v>79</v>
      </c>
      <c r="D17" s="21" t="s">
        <v>80</v>
      </c>
      <c r="E17" s="21" t="s">
        <v>80</v>
      </c>
      <c r="F17" s="21" t="s">
        <v>80</v>
      </c>
      <c r="G17" s="21" t="s">
        <v>80</v>
      </c>
      <c r="H17" s="21" t="s">
        <v>80</v>
      </c>
      <c r="I17" s="21" t="s">
        <v>80</v>
      </c>
      <c r="J17" s="24">
        <v>3</v>
      </c>
      <c r="K17" s="21" t="s">
        <v>80</v>
      </c>
      <c r="L17" s="19">
        <v>0.21</v>
      </c>
      <c r="M17" s="21" t="s">
        <v>80</v>
      </c>
      <c r="N17" s="21" t="s">
        <v>80</v>
      </c>
      <c r="O17" s="21" t="s">
        <v>80</v>
      </c>
      <c r="P17" s="21" t="s">
        <v>80</v>
      </c>
      <c r="Q17" s="21" t="s">
        <v>80</v>
      </c>
    </row>
    <row r="18" spans="1:17" s="2" customFormat="1" ht="52.2" customHeight="1">
      <c r="A18" s="1" t="s">
        <v>18</v>
      </c>
      <c r="B18" s="22">
        <v>26</v>
      </c>
      <c r="C18" s="21" t="s">
        <v>81</v>
      </c>
      <c r="D18" s="21" t="s">
        <v>27</v>
      </c>
      <c r="E18" s="21" t="s">
        <v>82</v>
      </c>
      <c r="F18" s="21">
        <v>504788</v>
      </c>
      <c r="G18" s="21">
        <v>210022569</v>
      </c>
      <c r="H18" s="22">
        <v>3200027636</v>
      </c>
      <c r="I18" s="31">
        <v>44945</v>
      </c>
      <c r="J18" s="24">
        <v>1</v>
      </c>
      <c r="K18" s="18">
        <v>2740</v>
      </c>
      <c r="L18" s="19">
        <v>0.21</v>
      </c>
      <c r="M18" s="19">
        <v>575.4</v>
      </c>
      <c r="N18" s="25">
        <v>3315.4</v>
      </c>
      <c r="O18" s="26">
        <v>44971</v>
      </c>
      <c r="P18" s="27" t="s">
        <v>83</v>
      </c>
      <c r="Q18" s="21" t="s">
        <v>84</v>
      </c>
    </row>
    <row r="19" spans="1:17" s="2" customFormat="1" ht="34.200000000000003" customHeight="1">
      <c r="A19" s="1" t="s">
        <v>18</v>
      </c>
      <c r="B19" s="22">
        <v>27</v>
      </c>
      <c r="C19" s="21" t="s">
        <v>85</v>
      </c>
      <c r="D19" s="21" t="s">
        <v>20</v>
      </c>
      <c r="E19" s="21" t="s">
        <v>86</v>
      </c>
      <c r="F19" s="21">
        <v>505176</v>
      </c>
      <c r="G19" s="21">
        <v>210022576</v>
      </c>
      <c r="H19" s="22">
        <v>3200027635</v>
      </c>
      <c r="I19" s="31">
        <v>44945</v>
      </c>
      <c r="J19" s="24">
        <v>3</v>
      </c>
      <c r="K19" s="18">
        <v>2220</v>
      </c>
      <c r="L19" s="19">
        <v>0.21</v>
      </c>
      <c r="M19" s="19">
        <v>466.2</v>
      </c>
      <c r="N19" s="25">
        <v>2686.2</v>
      </c>
      <c r="O19" s="26">
        <v>44951</v>
      </c>
      <c r="P19" s="27" t="s">
        <v>87</v>
      </c>
      <c r="Q19" s="21" t="s">
        <v>88</v>
      </c>
    </row>
    <row r="20" spans="1:17" s="2" customFormat="1" ht="25.2" customHeight="1">
      <c r="A20" s="1" t="s">
        <v>18</v>
      </c>
      <c r="B20" s="22">
        <v>28</v>
      </c>
      <c r="C20" s="21" t="s">
        <v>89</v>
      </c>
      <c r="D20" s="21" t="s">
        <v>27</v>
      </c>
      <c r="E20" s="21" t="s">
        <v>90</v>
      </c>
      <c r="F20" s="21">
        <v>505175</v>
      </c>
      <c r="G20" s="21">
        <v>220002511</v>
      </c>
      <c r="H20" s="22">
        <v>3200027784</v>
      </c>
      <c r="I20" s="23">
        <v>44943</v>
      </c>
      <c r="J20" s="24">
        <v>1</v>
      </c>
      <c r="K20" s="18">
        <v>3250</v>
      </c>
      <c r="L20" s="19">
        <v>0.21</v>
      </c>
      <c r="M20" s="19">
        <v>682.5</v>
      </c>
      <c r="N20" s="25">
        <v>3932.5</v>
      </c>
      <c r="O20" s="26">
        <v>45007</v>
      </c>
      <c r="P20" s="27" t="s">
        <v>91</v>
      </c>
      <c r="Q20" s="21" t="s">
        <v>92</v>
      </c>
    </row>
    <row r="21" spans="1:17" s="2" customFormat="1" ht="27.6">
      <c r="A21" s="1" t="s">
        <v>18</v>
      </c>
      <c r="B21" s="22">
        <v>29</v>
      </c>
      <c r="C21" s="21" t="s">
        <v>93</v>
      </c>
      <c r="D21" s="21" t="s">
        <v>27</v>
      </c>
      <c r="E21" s="21" t="s">
        <v>94</v>
      </c>
      <c r="F21" s="21">
        <v>505173</v>
      </c>
      <c r="G21" s="21">
        <v>220002512</v>
      </c>
      <c r="H21" s="22">
        <v>3200027783</v>
      </c>
      <c r="I21" s="23">
        <v>44943</v>
      </c>
      <c r="J21" s="24">
        <v>1</v>
      </c>
      <c r="K21" s="18">
        <v>11800</v>
      </c>
      <c r="L21" s="19">
        <v>0.21</v>
      </c>
      <c r="M21" s="19">
        <v>2478</v>
      </c>
      <c r="N21" s="25">
        <v>14278</v>
      </c>
      <c r="O21" s="26">
        <v>45008</v>
      </c>
      <c r="P21" s="27" t="s">
        <v>95</v>
      </c>
      <c r="Q21" s="21" t="s">
        <v>449</v>
      </c>
    </row>
    <row r="22" spans="1:17" s="2" customFormat="1" ht="29.4" customHeight="1">
      <c r="A22" s="1" t="s">
        <v>18</v>
      </c>
      <c r="B22" s="22">
        <v>30</v>
      </c>
      <c r="C22" s="21" t="s">
        <v>96</v>
      </c>
      <c r="D22" s="21" t="s">
        <v>27</v>
      </c>
      <c r="E22" s="21" t="s">
        <v>97</v>
      </c>
      <c r="F22" s="21">
        <v>505170</v>
      </c>
      <c r="G22" s="21">
        <v>220002514</v>
      </c>
      <c r="H22" s="22">
        <v>3200027781</v>
      </c>
      <c r="I22" s="23">
        <v>44943</v>
      </c>
      <c r="J22" s="24">
        <v>1</v>
      </c>
      <c r="K22" s="18">
        <v>6000</v>
      </c>
      <c r="L22" s="19">
        <v>0.21</v>
      </c>
      <c r="M22" s="19">
        <v>1260</v>
      </c>
      <c r="N22" s="25">
        <v>7260</v>
      </c>
      <c r="O22" s="26">
        <v>45016</v>
      </c>
      <c r="P22" s="27" t="s">
        <v>98</v>
      </c>
      <c r="Q22" s="21" t="s">
        <v>99</v>
      </c>
    </row>
    <row r="23" spans="1:17" s="2" customFormat="1" ht="39.6" customHeight="1">
      <c r="A23" s="1" t="s">
        <v>18</v>
      </c>
      <c r="B23" s="22">
        <v>32</v>
      </c>
      <c r="C23" s="21" t="s">
        <v>100</v>
      </c>
      <c r="D23" s="21" t="s">
        <v>27</v>
      </c>
      <c r="E23" s="21" t="s">
        <v>101</v>
      </c>
      <c r="F23" s="21">
        <v>503924</v>
      </c>
      <c r="G23" s="21">
        <v>210022587</v>
      </c>
      <c r="H23" s="22">
        <v>3200027641</v>
      </c>
      <c r="I23" s="23">
        <v>44949</v>
      </c>
      <c r="J23" s="24">
        <v>1</v>
      </c>
      <c r="K23" s="18">
        <v>2400</v>
      </c>
      <c r="L23" s="19">
        <v>0.21</v>
      </c>
      <c r="M23" s="19">
        <v>504</v>
      </c>
      <c r="N23" s="25">
        <v>2904</v>
      </c>
      <c r="O23" s="26" t="s">
        <v>102</v>
      </c>
      <c r="P23" s="27" t="s">
        <v>103</v>
      </c>
      <c r="Q23" s="21" t="s">
        <v>104</v>
      </c>
    </row>
    <row r="24" spans="1:17" s="2" customFormat="1" ht="43.8" customHeight="1">
      <c r="A24" s="1" t="s">
        <v>18</v>
      </c>
      <c r="B24" s="22">
        <v>33</v>
      </c>
      <c r="C24" s="21" t="s">
        <v>105</v>
      </c>
      <c r="D24" s="21" t="s">
        <v>20</v>
      </c>
      <c r="E24" s="21" t="s">
        <v>106</v>
      </c>
      <c r="F24" s="21">
        <v>504862</v>
      </c>
      <c r="G24" s="21">
        <v>210022578</v>
      </c>
      <c r="H24" s="22">
        <v>3200027643</v>
      </c>
      <c r="I24" s="23">
        <v>44949</v>
      </c>
      <c r="J24" s="24">
        <v>3</v>
      </c>
      <c r="K24" s="18">
        <v>26.89</v>
      </c>
      <c r="L24" s="19">
        <v>0</v>
      </c>
      <c r="M24" s="19">
        <v>0</v>
      </c>
      <c r="N24" s="25">
        <v>26.89</v>
      </c>
      <c r="O24" s="26" t="s">
        <v>107</v>
      </c>
      <c r="P24" s="27" t="s">
        <v>108</v>
      </c>
      <c r="Q24" s="21" t="s">
        <v>109</v>
      </c>
    </row>
    <row r="25" spans="1:17" s="2" customFormat="1" ht="42.6" customHeight="1">
      <c r="A25" s="1" t="s">
        <v>18</v>
      </c>
      <c r="B25" s="22">
        <v>34</v>
      </c>
      <c r="C25" s="21" t="s">
        <v>110</v>
      </c>
      <c r="D25" s="21" t="s">
        <v>27</v>
      </c>
      <c r="E25" s="21" t="s">
        <v>111</v>
      </c>
      <c r="F25" s="21">
        <v>504557</v>
      </c>
      <c r="G25" s="21">
        <v>210022579</v>
      </c>
      <c r="H25" s="22">
        <v>3200027669</v>
      </c>
      <c r="I25" s="23">
        <v>44960</v>
      </c>
      <c r="J25" s="24">
        <v>3</v>
      </c>
      <c r="K25" s="18">
        <v>3612</v>
      </c>
      <c r="L25" s="19">
        <v>0.21</v>
      </c>
      <c r="M25" s="19">
        <v>758.52</v>
      </c>
      <c r="N25" s="25">
        <v>4370.5200000000004</v>
      </c>
      <c r="O25" s="36" t="s">
        <v>112</v>
      </c>
      <c r="P25" s="27" t="s">
        <v>113</v>
      </c>
      <c r="Q25" s="21" t="s">
        <v>114</v>
      </c>
    </row>
    <row r="26" spans="1:17" s="2" customFormat="1" ht="27.6" customHeight="1">
      <c r="A26" s="1" t="s">
        <v>18</v>
      </c>
      <c r="B26" s="22">
        <v>35</v>
      </c>
      <c r="C26" s="21" t="s">
        <v>115</v>
      </c>
      <c r="D26" s="21" t="s">
        <v>20</v>
      </c>
      <c r="E26" s="21" t="s">
        <v>116</v>
      </c>
      <c r="F26" s="21">
        <v>500742</v>
      </c>
      <c r="G26" s="21">
        <v>210022583</v>
      </c>
      <c r="H26" s="22">
        <v>3200027662</v>
      </c>
      <c r="I26" s="23">
        <v>44949</v>
      </c>
      <c r="J26" s="24">
        <v>3</v>
      </c>
      <c r="K26" s="18">
        <v>98</v>
      </c>
      <c r="L26" s="19">
        <v>0.21</v>
      </c>
      <c r="M26" s="19">
        <v>20.58</v>
      </c>
      <c r="N26" s="25">
        <v>118.58</v>
      </c>
      <c r="O26" s="26">
        <v>44963</v>
      </c>
      <c r="P26" s="27" t="s">
        <v>117</v>
      </c>
      <c r="Q26" s="21" t="s">
        <v>118</v>
      </c>
    </row>
    <row r="27" spans="1:17" s="2" customFormat="1" ht="40.799999999999997" customHeight="1">
      <c r="A27" s="1" t="s">
        <v>18</v>
      </c>
      <c r="B27" s="22">
        <v>36</v>
      </c>
      <c r="C27" s="21" t="s">
        <v>119</v>
      </c>
      <c r="D27" s="21" t="s">
        <v>20</v>
      </c>
      <c r="E27" s="21" t="s">
        <v>120</v>
      </c>
      <c r="F27" s="21">
        <v>500668</v>
      </c>
      <c r="G27" s="21">
        <v>210022589</v>
      </c>
      <c r="H27" s="22">
        <v>3200027661</v>
      </c>
      <c r="I27" s="23">
        <v>44949</v>
      </c>
      <c r="J27" s="24">
        <v>3</v>
      </c>
      <c r="K27" s="18">
        <v>341.01</v>
      </c>
      <c r="L27" s="19">
        <v>0.21</v>
      </c>
      <c r="M27" s="19">
        <v>71.612099999999998</v>
      </c>
      <c r="N27" s="25">
        <v>412.62209999999999</v>
      </c>
      <c r="O27" s="26">
        <v>44951</v>
      </c>
      <c r="P27" s="27" t="s">
        <v>121</v>
      </c>
      <c r="Q27" s="21" t="s">
        <v>122</v>
      </c>
    </row>
    <row r="28" spans="1:17" s="2" customFormat="1" ht="44.4" customHeight="1">
      <c r="A28" s="1" t="s">
        <v>18</v>
      </c>
      <c r="B28" s="22">
        <v>40</v>
      </c>
      <c r="C28" s="21" t="s">
        <v>123</v>
      </c>
      <c r="D28" s="21" t="s">
        <v>27</v>
      </c>
      <c r="E28" s="21" t="s">
        <v>124</v>
      </c>
      <c r="F28" s="21">
        <v>505177</v>
      </c>
      <c r="G28" s="21">
        <v>220002509</v>
      </c>
      <c r="H28" s="22">
        <v>3200027760</v>
      </c>
      <c r="I28" s="23">
        <v>44949</v>
      </c>
      <c r="J28" s="24">
        <v>1</v>
      </c>
      <c r="K28" s="18">
        <v>2000</v>
      </c>
      <c r="L28" s="19">
        <v>0</v>
      </c>
      <c r="M28" s="19">
        <v>0</v>
      </c>
      <c r="N28" s="25">
        <v>2000</v>
      </c>
      <c r="O28" s="26">
        <v>44983</v>
      </c>
      <c r="P28" s="27" t="s">
        <v>125</v>
      </c>
      <c r="Q28" s="21" t="s">
        <v>126</v>
      </c>
    </row>
    <row r="29" spans="1:17" s="2" customFormat="1" ht="35.4" customHeight="1">
      <c r="A29" s="1" t="s">
        <v>18</v>
      </c>
      <c r="B29" s="22">
        <v>41</v>
      </c>
      <c r="C29" s="21" t="s">
        <v>127</v>
      </c>
      <c r="D29" s="21" t="s">
        <v>27</v>
      </c>
      <c r="E29" s="21" t="s">
        <v>128</v>
      </c>
      <c r="F29" s="21">
        <v>505182</v>
      </c>
      <c r="G29" s="21">
        <v>220002510</v>
      </c>
      <c r="H29" s="22">
        <v>3200027869</v>
      </c>
      <c r="I29" s="23">
        <v>44949</v>
      </c>
      <c r="J29" s="24">
        <v>1</v>
      </c>
      <c r="K29" s="18">
        <v>6000</v>
      </c>
      <c r="L29" s="19">
        <v>0</v>
      </c>
      <c r="M29" s="19">
        <v>0</v>
      </c>
      <c r="N29" s="25">
        <v>6000</v>
      </c>
      <c r="O29" s="26">
        <v>45017</v>
      </c>
      <c r="P29" s="27" t="s">
        <v>129</v>
      </c>
      <c r="Q29" s="21" t="s">
        <v>450</v>
      </c>
    </row>
    <row r="30" spans="1:17" s="2" customFormat="1" ht="61.2" customHeight="1">
      <c r="A30" s="1" t="s">
        <v>18</v>
      </c>
      <c r="B30" s="22">
        <v>42</v>
      </c>
      <c r="C30" s="21" t="s">
        <v>130</v>
      </c>
      <c r="D30" s="21" t="s">
        <v>20</v>
      </c>
      <c r="E30" s="21" t="s">
        <v>131</v>
      </c>
      <c r="F30" s="21">
        <v>504025</v>
      </c>
      <c r="G30" s="21">
        <v>210022610</v>
      </c>
      <c r="H30" s="22">
        <v>3200027667</v>
      </c>
      <c r="I30" s="23">
        <v>44952</v>
      </c>
      <c r="J30" s="24">
        <v>3</v>
      </c>
      <c r="K30" s="18">
        <v>1064.71</v>
      </c>
      <c r="L30" s="19">
        <v>0.21</v>
      </c>
      <c r="M30" s="19">
        <v>223.5891</v>
      </c>
      <c r="N30" s="25">
        <v>1288.2991</v>
      </c>
      <c r="O30" s="26" t="s">
        <v>132</v>
      </c>
      <c r="P30" s="27" t="s">
        <v>133</v>
      </c>
      <c r="Q30" s="21" t="s">
        <v>134</v>
      </c>
    </row>
    <row r="31" spans="1:17" s="2" customFormat="1" ht="39" customHeight="1">
      <c r="A31" s="1" t="s">
        <v>18</v>
      </c>
      <c r="B31" s="22">
        <v>43</v>
      </c>
      <c r="C31" s="21" t="s">
        <v>135</v>
      </c>
      <c r="D31" s="21" t="s">
        <v>27</v>
      </c>
      <c r="E31" s="21" t="s">
        <v>136</v>
      </c>
      <c r="F31" s="21">
        <v>504743</v>
      </c>
      <c r="G31" s="21">
        <v>210022600</v>
      </c>
      <c r="H31" s="22">
        <v>3200027668</v>
      </c>
      <c r="I31" s="23">
        <v>44960</v>
      </c>
      <c r="J31" s="24">
        <v>1</v>
      </c>
      <c r="K31" s="18">
        <v>1300</v>
      </c>
      <c r="L31" s="19">
        <v>0.21</v>
      </c>
      <c r="M31" s="19">
        <v>273</v>
      </c>
      <c r="N31" s="25">
        <v>1573</v>
      </c>
      <c r="O31" s="36" t="s">
        <v>137</v>
      </c>
      <c r="P31" s="27" t="s">
        <v>138</v>
      </c>
      <c r="Q31" s="21" t="s">
        <v>139</v>
      </c>
    </row>
    <row r="32" spans="1:17" s="2" customFormat="1" ht="39.6" customHeight="1">
      <c r="A32" s="1" t="s">
        <v>18</v>
      </c>
      <c r="B32" s="22">
        <v>45</v>
      </c>
      <c r="C32" s="21" t="s">
        <v>140</v>
      </c>
      <c r="D32" s="21" t="s">
        <v>27</v>
      </c>
      <c r="E32" s="21" t="s">
        <v>141</v>
      </c>
      <c r="F32" s="21">
        <v>505180</v>
      </c>
      <c r="G32" s="21">
        <v>210022573</v>
      </c>
      <c r="H32" s="22">
        <v>3200027680</v>
      </c>
      <c r="I32" s="23">
        <v>44960</v>
      </c>
      <c r="J32" s="24">
        <v>3</v>
      </c>
      <c r="K32" s="18">
        <v>750</v>
      </c>
      <c r="L32" s="19">
        <v>0.21</v>
      </c>
      <c r="M32" s="19">
        <v>157.5</v>
      </c>
      <c r="N32" s="25">
        <v>907.5</v>
      </c>
      <c r="O32" s="26" t="s">
        <v>142</v>
      </c>
      <c r="P32" s="27" t="s">
        <v>143</v>
      </c>
      <c r="Q32" s="21" t="s">
        <v>144</v>
      </c>
    </row>
    <row r="33" spans="1:17" s="2" customFormat="1" ht="49.8" customHeight="1">
      <c r="A33" s="1" t="s">
        <v>18</v>
      </c>
      <c r="B33" s="22">
        <v>48</v>
      </c>
      <c r="C33" s="21" t="s">
        <v>145</v>
      </c>
      <c r="D33" s="21" t="s">
        <v>27</v>
      </c>
      <c r="E33" s="21" t="s">
        <v>146</v>
      </c>
      <c r="F33" s="21">
        <v>504056</v>
      </c>
      <c r="G33" s="21">
        <v>210022601</v>
      </c>
      <c r="H33" s="22">
        <v>3200027676</v>
      </c>
      <c r="I33" s="23">
        <v>44960</v>
      </c>
      <c r="J33" s="24">
        <v>3</v>
      </c>
      <c r="K33" s="18">
        <v>4596.1400000000003</v>
      </c>
      <c r="L33" s="19">
        <v>0.21</v>
      </c>
      <c r="M33" s="19">
        <v>965.18939999999998</v>
      </c>
      <c r="N33" s="25">
        <v>5561.3294000000005</v>
      </c>
      <c r="O33" s="37">
        <v>12</v>
      </c>
      <c r="P33" s="27" t="s">
        <v>147</v>
      </c>
      <c r="Q33" s="21" t="s">
        <v>148</v>
      </c>
    </row>
    <row r="34" spans="1:17" s="2" customFormat="1" ht="30.6" customHeight="1">
      <c r="A34" s="1" t="s">
        <v>18</v>
      </c>
      <c r="B34" s="22">
        <v>49</v>
      </c>
      <c r="C34" s="21" t="s">
        <v>149</v>
      </c>
      <c r="D34" s="21" t="s">
        <v>27</v>
      </c>
      <c r="E34" s="21" t="s">
        <v>150</v>
      </c>
      <c r="F34" s="21">
        <v>505178</v>
      </c>
      <c r="G34" s="21">
        <v>210022611</v>
      </c>
      <c r="H34" s="22">
        <v>3200027675</v>
      </c>
      <c r="I34" s="23">
        <v>44960</v>
      </c>
      <c r="J34" s="24">
        <v>5</v>
      </c>
      <c r="K34" s="18">
        <v>1800</v>
      </c>
      <c r="L34" s="19">
        <v>0.21</v>
      </c>
      <c r="M34" s="19">
        <v>378</v>
      </c>
      <c r="N34" s="25">
        <v>2178</v>
      </c>
      <c r="O34" s="26" t="s">
        <v>151</v>
      </c>
      <c r="P34" s="27" t="s">
        <v>152</v>
      </c>
      <c r="Q34" s="21" t="s">
        <v>153</v>
      </c>
    </row>
    <row r="35" spans="1:17" s="2" customFormat="1" ht="39.6" customHeight="1">
      <c r="A35" s="1" t="s">
        <v>18</v>
      </c>
      <c r="B35" s="22">
        <v>52</v>
      </c>
      <c r="C35" s="21" t="s">
        <v>154</v>
      </c>
      <c r="D35" s="21"/>
      <c r="E35" s="21" t="s">
        <v>155</v>
      </c>
      <c r="F35" s="21">
        <v>503534</v>
      </c>
      <c r="G35" s="21">
        <v>210022615</v>
      </c>
      <c r="H35" s="22">
        <v>3200027673</v>
      </c>
      <c r="I35" s="23">
        <v>44960</v>
      </c>
      <c r="J35" s="22">
        <v>1</v>
      </c>
      <c r="K35" s="18">
        <v>160</v>
      </c>
      <c r="L35" s="19">
        <v>0.21</v>
      </c>
      <c r="M35" s="19">
        <v>33.6</v>
      </c>
      <c r="N35" s="25">
        <v>193.6</v>
      </c>
      <c r="O35" s="26">
        <v>44960</v>
      </c>
      <c r="P35" s="27" t="s">
        <v>156</v>
      </c>
      <c r="Q35" s="21" t="s">
        <v>451</v>
      </c>
    </row>
    <row r="36" spans="1:17" s="2" customFormat="1" ht="40.200000000000003" customHeight="1">
      <c r="A36" s="1" t="s">
        <v>18</v>
      </c>
      <c r="B36" s="22">
        <v>53</v>
      </c>
      <c r="C36" s="21" t="s">
        <v>157</v>
      </c>
      <c r="D36" s="21"/>
      <c r="E36" s="21" t="s">
        <v>158</v>
      </c>
      <c r="F36" s="21">
        <v>501776</v>
      </c>
      <c r="G36" s="21">
        <v>210022619</v>
      </c>
      <c r="H36" s="22">
        <v>3200027671</v>
      </c>
      <c r="I36" s="23">
        <v>44960</v>
      </c>
      <c r="J36" s="22">
        <v>1</v>
      </c>
      <c r="K36" s="18">
        <v>2050</v>
      </c>
      <c r="L36" s="19">
        <v>0.21</v>
      </c>
      <c r="M36" s="19">
        <v>430.5</v>
      </c>
      <c r="N36" s="25">
        <v>2480.5</v>
      </c>
      <c r="O36" s="26">
        <v>44976</v>
      </c>
      <c r="P36" s="27" t="s">
        <v>159</v>
      </c>
      <c r="Q36" s="21" t="s">
        <v>452</v>
      </c>
    </row>
    <row r="37" spans="1:17" s="2" customFormat="1" ht="48.6" customHeight="1">
      <c r="A37" s="1" t="s">
        <v>18</v>
      </c>
      <c r="B37" s="22">
        <v>55</v>
      </c>
      <c r="C37" s="21" t="s">
        <v>160</v>
      </c>
      <c r="D37" s="21" t="s">
        <v>27</v>
      </c>
      <c r="E37" s="21" t="s">
        <v>161</v>
      </c>
      <c r="F37" s="21">
        <v>500538</v>
      </c>
      <c r="G37" s="21">
        <v>210022584</v>
      </c>
      <c r="H37" s="22">
        <v>3200027695</v>
      </c>
      <c r="I37" s="23">
        <v>44960</v>
      </c>
      <c r="J37" s="22">
        <v>1</v>
      </c>
      <c r="K37" s="18">
        <v>3000</v>
      </c>
      <c r="L37" s="19">
        <v>0.21</v>
      </c>
      <c r="M37" s="19">
        <v>630</v>
      </c>
      <c r="N37" s="25">
        <v>3630</v>
      </c>
      <c r="O37" s="37" t="s">
        <v>162</v>
      </c>
      <c r="P37" s="27" t="s">
        <v>163</v>
      </c>
      <c r="Q37" s="21" t="s">
        <v>164</v>
      </c>
    </row>
    <row r="38" spans="1:17" s="2" customFormat="1" ht="31.8" customHeight="1">
      <c r="A38" s="1" t="s">
        <v>18</v>
      </c>
      <c r="B38" s="22">
        <v>56</v>
      </c>
      <c r="C38" s="21" t="s">
        <v>165</v>
      </c>
      <c r="D38" s="21" t="s">
        <v>20</v>
      </c>
      <c r="E38" s="21" t="s">
        <v>166</v>
      </c>
      <c r="F38" s="21">
        <v>500060</v>
      </c>
      <c r="G38" s="21">
        <v>210022620</v>
      </c>
      <c r="H38" s="22">
        <v>3200027693</v>
      </c>
      <c r="I38" s="23">
        <v>44960</v>
      </c>
      <c r="J38" s="22">
        <v>1</v>
      </c>
      <c r="K38" s="18">
        <v>422.12</v>
      </c>
      <c r="L38" s="19">
        <v>0.04</v>
      </c>
      <c r="M38" s="19">
        <v>16.884800000000002</v>
      </c>
      <c r="N38" s="25">
        <v>439.00479999999999</v>
      </c>
      <c r="O38" s="37" t="s">
        <v>167</v>
      </c>
      <c r="P38" s="27" t="s">
        <v>168</v>
      </c>
      <c r="Q38" s="21" t="s">
        <v>169</v>
      </c>
    </row>
    <row r="39" spans="1:17" s="2" customFormat="1" ht="30.6" customHeight="1">
      <c r="A39" s="1" t="s">
        <v>18</v>
      </c>
      <c r="B39" s="22">
        <v>57</v>
      </c>
      <c r="C39" s="21" t="s">
        <v>170</v>
      </c>
      <c r="D39" s="21" t="s">
        <v>20</v>
      </c>
      <c r="E39" s="21" t="s">
        <v>171</v>
      </c>
      <c r="F39" s="21">
        <v>505171</v>
      </c>
      <c r="G39" s="21">
        <v>210022623</v>
      </c>
      <c r="H39" s="22">
        <v>3200027691</v>
      </c>
      <c r="I39" s="23">
        <v>44960</v>
      </c>
      <c r="J39" s="22">
        <v>3</v>
      </c>
      <c r="K39" s="18">
        <v>195.7</v>
      </c>
      <c r="L39" s="19">
        <v>0.21</v>
      </c>
      <c r="M39" s="19">
        <v>41.096999999999994</v>
      </c>
      <c r="N39" s="25">
        <v>236.79699999999997</v>
      </c>
      <c r="O39" s="26">
        <v>44960</v>
      </c>
      <c r="P39" s="27" t="s">
        <v>77</v>
      </c>
      <c r="Q39" s="21" t="s">
        <v>78</v>
      </c>
    </row>
    <row r="40" spans="1:17" s="2" customFormat="1" ht="27" customHeight="1">
      <c r="A40" s="1" t="s">
        <v>18</v>
      </c>
      <c r="B40" s="22">
        <v>58</v>
      </c>
      <c r="C40" s="21" t="s">
        <v>172</v>
      </c>
      <c r="D40" s="21" t="s">
        <v>27</v>
      </c>
      <c r="E40" s="21" t="s">
        <v>173</v>
      </c>
      <c r="F40" s="21">
        <v>500821</v>
      </c>
      <c r="G40" s="21">
        <v>210022624</v>
      </c>
      <c r="H40" s="22">
        <v>3200027690</v>
      </c>
      <c r="I40" s="23">
        <v>44960</v>
      </c>
      <c r="J40" s="22">
        <v>1</v>
      </c>
      <c r="K40" s="18">
        <v>10284.450000000001</v>
      </c>
      <c r="L40" s="19">
        <v>0.21</v>
      </c>
      <c r="M40" s="19">
        <v>2159.7345</v>
      </c>
      <c r="N40" s="25">
        <v>12444.184500000001</v>
      </c>
      <c r="O40" s="26" t="s">
        <v>162</v>
      </c>
      <c r="P40" s="27" t="s">
        <v>174</v>
      </c>
      <c r="Q40" s="21" t="s">
        <v>175</v>
      </c>
    </row>
    <row r="41" spans="1:17" s="2" customFormat="1" ht="27" customHeight="1">
      <c r="A41" s="1" t="s">
        <v>18</v>
      </c>
      <c r="B41" s="22">
        <v>59</v>
      </c>
      <c r="C41" s="21" t="s">
        <v>176</v>
      </c>
      <c r="D41" s="21" t="s">
        <v>27</v>
      </c>
      <c r="E41" s="21" t="s">
        <v>177</v>
      </c>
      <c r="F41" s="21">
        <v>504862</v>
      </c>
      <c r="G41" s="21">
        <v>210022627</v>
      </c>
      <c r="H41" s="22">
        <v>3200027689</v>
      </c>
      <c r="I41" s="23">
        <v>44960</v>
      </c>
      <c r="J41" s="22">
        <v>3</v>
      </c>
      <c r="K41" s="18">
        <v>130.88</v>
      </c>
      <c r="L41" s="19">
        <v>0</v>
      </c>
      <c r="M41" s="19">
        <v>0</v>
      </c>
      <c r="N41" s="25">
        <v>130.88</v>
      </c>
      <c r="O41" s="26">
        <v>44967</v>
      </c>
      <c r="P41" s="21" t="s">
        <v>108</v>
      </c>
      <c r="Q41" s="21" t="s">
        <v>109</v>
      </c>
    </row>
    <row r="42" spans="1:17" s="2" customFormat="1" ht="28.8" customHeight="1">
      <c r="A42" s="1" t="s">
        <v>18</v>
      </c>
      <c r="B42" s="22">
        <v>60</v>
      </c>
      <c r="C42" s="21" t="s">
        <v>178</v>
      </c>
      <c r="D42" s="21" t="s">
        <v>27</v>
      </c>
      <c r="E42" s="21" t="s">
        <v>179</v>
      </c>
      <c r="F42" s="21">
        <v>505181</v>
      </c>
      <c r="G42" s="21">
        <v>220002509</v>
      </c>
      <c r="H42" s="22">
        <v>3200027870</v>
      </c>
      <c r="I42" s="23">
        <v>44959</v>
      </c>
      <c r="J42" s="22">
        <v>1</v>
      </c>
      <c r="K42" s="18">
        <v>6000</v>
      </c>
      <c r="L42" s="19">
        <v>0</v>
      </c>
      <c r="M42" s="19">
        <v>0</v>
      </c>
      <c r="N42" s="25">
        <v>6000</v>
      </c>
      <c r="O42" s="26">
        <v>45017</v>
      </c>
      <c r="P42" s="27" t="s">
        <v>180</v>
      </c>
      <c r="Q42" s="21" t="s">
        <v>450</v>
      </c>
    </row>
    <row r="43" spans="1:17" s="2" customFormat="1" ht="26.4" customHeight="1">
      <c r="A43" s="1" t="s">
        <v>18</v>
      </c>
      <c r="B43" s="22">
        <v>61</v>
      </c>
      <c r="C43" s="21" t="s">
        <v>181</v>
      </c>
      <c r="D43" s="21" t="s">
        <v>27</v>
      </c>
      <c r="E43" s="21" t="s">
        <v>182</v>
      </c>
      <c r="F43" s="21">
        <v>502119</v>
      </c>
      <c r="G43" s="21">
        <v>210022633</v>
      </c>
      <c r="H43" s="22">
        <v>3200027688</v>
      </c>
      <c r="I43" s="23">
        <v>44960</v>
      </c>
      <c r="J43" s="24">
        <v>1</v>
      </c>
      <c r="K43" s="18">
        <v>1067.97</v>
      </c>
      <c r="L43" s="19">
        <v>0.21</v>
      </c>
      <c r="M43" s="19">
        <v>224.27369999999999</v>
      </c>
      <c r="N43" s="25">
        <v>1292.2437</v>
      </c>
      <c r="O43" s="26">
        <v>44972</v>
      </c>
      <c r="P43" s="27" t="s">
        <v>183</v>
      </c>
      <c r="Q43" s="21" t="s">
        <v>184</v>
      </c>
    </row>
    <row r="44" spans="1:17" s="2" customFormat="1" ht="24" customHeight="1">
      <c r="A44" s="1" t="s">
        <v>18</v>
      </c>
      <c r="B44" s="22">
        <v>62</v>
      </c>
      <c r="C44" s="21" t="s">
        <v>185</v>
      </c>
      <c r="D44" s="21" t="s">
        <v>27</v>
      </c>
      <c r="E44" s="21" t="s">
        <v>186</v>
      </c>
      <c r="F44" s="38">
        <v>500955</v>
      </c>
      <c r="G44" s="21">
        <v>210022635</v>
      </c>
      <c r="H44" s="22">
        <v>3200027687</v>
      </c>
      <c r="I44" s="23">
        <v>44960</v>
      </c>
      <c r="J44" s="24">
        <v>1</v>
      </c>
      <c r="K44" s="18">
        <v>350</v>
      </c>
      <c r="L44" s="19">
        <v>0.21</v>
      </c>
      <c r="M44" s="19">
        <v>73.5</v>
      </c>
      <c r="N44" s="25">
        <v>423.5</v>
      </c>
      <c r="O44" s="26">
        <v>44972</v>
      </c>
      <c r="P44" s="27" t="s">
        <v>187</v>
      </c>
      <c r="Q44" s="21" t="s">
        <v>188</v>
      </c>
    </row>
    <row r="45" spans="1:17" s="2" customFormat="1" ht="29.4" customHeight="1">
      <c r="A45" s="1" t="s">
        <v>18</v>
      </c>
      <c r="B45" s="22">
        <v>66</v>
      </c>
      <c r="C45" s="21" t="s">
        <v>189</v>
      </c>
      <c r="D45" s="21" t="s">
        <v>27</v>
      </c>
      <c r="E45" s="21" t="s">
        <v>190</v>
      </c>
      <c r="F45" s="21">
        <v>504209</v>
      </c>
      <c r="G45" s="21">
        <v>220002505</v>
      </c>
      <c r="H45" s="22">
        <v>3200027741</v>
      </c>
      <c r="I45" s="23">
        <v>44963</v>
      </c>
      <c r="J45" s="24">
        <v>1</v>
      </c>
      <c r="K45" s="18">
        <v>2000</v>
      </c>
      <c r="L45" s="19">
        <v>0</v>
      </c>
      <c r="M45" s="19">
        <v>0</v>
      </c>
      <c r="N45" s="25">
        <v>2000</v>
      </c>
      <c r="O45" s="26">
        <v>44983</v>
      </c>
      <c r="P45" s="27" t="s">
        <v>191</v>
      </c>
      <c r="Q45" s="21" t="s">
        <v>192</v>
      </c>
    </row>
    <row r="46" spans="1:17" s="2" customFormat="1" ht="44.4" customHeight="1">
      <c r="A46" s="1" t="s">
        <v>18</v>
      </c>
      <c r="B46" s="22">
        <v>72</v>
      </c>
      <c r="C46" s="21" t="s">
        <v>193</v>
      </c>
      <c r="D46" s="21" t="s">
        <v>20</v>
      </c>
      <c r="E46" s="21" t="s">
        <v>194</v>
      </c>
      <c r="F46" s="21">
        <v>504153</v>
      </c>
      <c r="G46" s="21">
        <v>210022626</v>
      </c>
      <c r="H46" s="22">
        <v>3200027710</v>
      </c>
      <c r="I46" s="23">
        <v>44966</v>
      </c>
      <c r="J46" s="24">
        <v>1</v>
      </c>
      <c r="K46" s="18">
        <v>1095.01</v>
      </c>
      <c r="L46" s="19">
        <v>0.04</v>
      </c>
      <c r="M46" s="19">
        <v>43.8</v>
      </c>
      <c r="N46" s="25">
        <v>1138.81</v>
      </c>
      <c r="O46" s="36">
        <v>12</v>
      </c>
      <c r="P46" s="21" t="s">
        <v>195</v>
      </c>
      <c r="Q46" s="21" t="s">
        <v>196</v>
      </c>
    </row>
    <row r="47" spans="1:17" s="2" customFormat="1" ht="27" customHeight="1">
      <c r="A47" s="1" t="s">
        <v>18</v>
      </c>
      <c r="B47" s="22">
        <v>74</v>
      </c>
      <c r="C47" s="21" t="s">
        <v>197</v>
      </c>
      <c r="D47" s="21" t="s">
        <v>27</v>
      </c>
      <c r="E47" s="21" t="s">
        <v>198</v>
      </c>
      <c r="F47" s="21">
        <v>504862</v>
      </c>
      <c r="G47" s="21">
        <v>210022640</v>
      </c>
      <c r="H47" s="22">
        <v>3200027707</v>
      </c>
      <c r="I47" s="23">
        <v>44966</v>
      </c>
      <c r="J47" s="24">
        <v>1</v>
      </c>
      <c r="K47" s="18">
        <v>100</v>
      </c>
      <c r="L47" s="19">
        <v>0.21</v>
      </c>
      <c r="M47" s="19">
        <v>21</v>
      </c>
      <c r="N47" s="25">
        <v>121</v>
      </c>
      <c r="O47" s="26" t="s">
        <v>199</v>
      </c>
      <c r="P47" s="27" t="s">
        <v>108</v>
      </c>
      <c r="Q47" s="21" t="s">
        <v>109</v>
      </c>
    </row>
    <row r="48" spans="1:17" s="2" customFormat="1" ht="25.8" customHeight="1">
      <c r="A48" s="1" t="s">
        <v>18</v>
      </c>
      <c r="B48" s="22">
        <v>75</v>
      </c>
      <c r="C48" s="21" t="s">
        <v>154</v>
      </c>
      <c r="D48" s="21" t="s">
        <v>27</v>
      </c>
      <c r="E48" s="21" t="s">
        <v>200</v>
      </c>
      <c r="F48" s="21">
        <v>503534</v>
      </c>
      <c r="G48" s="21">
        <v>210022641</v>
      </c>
      <c r="H48" s="22">
        <v>3200027721</v>
      </c>
      <c r="I48" s="23">
        <v>44980</v>
      </c>
      <c r="J48" s="24">
        <v>1</v>
      </c>
      <c r="K48" s="18">
        <v>435</v>
      </c>
      <c r="L48" s="19">
        <v>0.21</v>
      </c>
      <c r="M48" s="19">
        <v>91.35</v>
      </c>
      <c r="N48" s="25">
        <v>526.35</v>
      </c>
      <c r="O48" s="26">
        <v>44985</v>
      </c>
      <c r="P48" s="27" t="s">
        <v>201</v>
      </c>
      <c r="Q48" s="21" t="s">
        <v>451</v>
      </c>
    </row>
    <row r="49" spans="1:17" s="2" customFormat="1" ht="34.799999999999997" customHeight="1">
      <c r="A49" s="1" t="s">
        <v>18</v>
      </c>
      <c r="B49" s="22">
        <v>76</v>
      </c>
      <c r="C49" s="21" t="s">
        <v>202</v>
      </c>
      <c r="D49" s="21" t="s">
        <v>20</v>
      </c>
      <c r="E49" s="21" t="s">
        <v>203</v>
      </c>
      <c r="F49" s="21">
        <v>504101</v>
      </c>
      <c r="G49" s="21">
        <v>210022644</v>
      </c>
      <c r="H49" s="22">
        <v>3200027720</v>
      </c>
      <c r="I49" s="23">
        <v>44966</v>
      </c>
      <c r="J49" s="24">
        <v>5</v>
      </c>
      <c r="K49" s="18">
        <v>2485</v>
      </c>
      <c r="L49" s="19">
        <v>0.21</v>
      </c>
      <c r="M49" s="19">
        <v>521.85</v>
      </c>
      <c r="N49" s="25">
        <v>3006.85</v>
      </c>
      <c r="O49" s="26">
        <v>44968</v>
      </c>
      <c r="P49" s="27" t="s">
        <v>204</v>
      </c>
      <c r="Q49" s="21" t="s">
        <v>205</v>
      </c>
    </row>
    <row r="50" spans="1:17" s="2" customFormat="1" ht="37.799999999999997" customHeight="1">
      <c r="A50" s="1" t="s">
        <v>18</v>
      </c>
      <c r="B50" s="22">
        <v>77</v>
      </c>
      <c r="C50" s="21" t="s">
        <v>206</v>
      </c>
      <c r="D50" s="21" t="s">
        <v>27</v>
      </c>
      <c r="E50" s="21" t="s">
        <v>207</v>
      </c>
      <c r="F50" s="21">
        <v>505174</v>
      </c>
      <c r="G50" s="21">
        <v>210022648</v>
      </c>
      <c r="H50" s="22">
        <v>3200027719</v>
      </c>
      <c r="I50" s="23">
        <v>44966</v>
      </c>
      <c r="J50" s="24">
        <v>1</v>
      </c>
      <c r="K50" s="18">
        <v>2500</v>
      </c>
      <c r="L50" s="19">
        <v>0.21</v>
      </c>
      <c r="M50" s="19">
        <v>525</v>
      </c>
      <c r="N50" s="25">
        <v>3025</v>
      </c>
      <c r="O50" s="26" t="s">
        <v>208</v>
      </c>
      <c r="P50" s="27" t="s">
        <v>209</v>
      </c>
      <c r="Q50" s="38" t="s">
        <v>210</v>
      </c>
    </row>
    <row r="51" spans="1:17" s="2" customFormat="1" ht="26.4" customHeight="1">
      <c r="A51" s="1" t="s">
        <v>18</v>
      </c>
      <c r="B51" s="22">
        <v>78</v>
      </c>
      <c r="C51" s="21" t="s">
        <v>211</v>
      </c>
      <c r="D51" s="21" t="s">
        <v>20</v>
      </c>
      <c r="E51" s="21" t="s">
        <v>212</v>
      </c>
      <c r="F51" s="21">
        <v>504862</v>
      </c>
      <c r="G51" s="21">
        <v>210022636</v>
      </c>
      <c r="H51" s="22">
        <v>3200027722</v>
      </c>
      <c r="I51" s="23">
        <v>44966</v>
      </c>
      <c r="J51" s="24">
        <v>3</v>
      </c>
      <c r="K51" s="18">
        <v>72.709999999999994</v>
      </c>
      <c r="L51" s="19">
        <v>0</v>
      </c>
      <c r="M51" s="19">
        <v>0</v>
      </c>
      <c r="N51" s="25">
        <v>72.709999999999994</v>
      </c>
      <c r="O51" s="26">
        <v>44985</v>
      </c>
      <c r="P51" s="27" t="s">
        <v>108</v>
      </c>
      <c r="Q51" s="21" t="s">
        <v>109</v>
      </c>
    </row>
    <row r="52" spans="1:17" s="2" customFormat="1" ht="39" customHeight="1">
      <c r="A52" s="1" t="s">
        <v>18</v>
      </c>
      <c r="B52" s="22">
        <v>79</v>
      </c>
      <c r="C52" s="21" t="s">
        <v>213</v>
      </c>
      <c r="D52" s="21" t="s">
        <v>27</v>
      </c>
      <c r="E52" s="21" t="s">
        <v>214</v>
      </c>
      <c r="F52" s="21">
        <v>505187</v>
      </c>
      <c r="G52" s="21">
        <v>210022647</v>
      </c>
      <c r="H52" s="22">
        <v>3200027723</v>
      </c>
      <c r="I52" s="23">
        <v>44967</v>
      </c>
      <c r="J52" s="24">
        <v>3</v>
      </c>
      <c r="K52" s="18">
        <v>14000</v>
      </c>
      <c r="L52" s="19">
        <v>0.21</v>
      </c>
      <c r="M52" s="19">
        <v>2940</v>
      </c>
      <c r="N52" s="25">
        <v>16940</v>
      </c>
      <c r="O52" s="26" t="s">
        <v>215</v>
      </c>
      <c r="P52" s="27" t="s">
        <v>216</v>
      </c>
      <c r="Q52" s="21" t="s">
        <v>453</v>
      </c>
    </row>
    <row r="53" spans="1:17" s="2" customFormat="1" ht="34.200000000000003" customHeight="1">
      <c r="A53" s="1" t="s">
        <v>18</v>
      </c>
      <c r="B53" s="22">
        <v>80</v>
      </c>
      <c r="C53" s="21" t="s">
        <v>217</v>
      </c>
      <c r="D53" s="21" t="s">
        <v>27</v>
      </c>
      <c r="E53" s="21" t="s">
        <v>218</v>
      </c>
      <c r="F53" s="21">
        <v>505184</v>
      </c>
      <c r="G53" s="21">
        <v>220002531</v>
      </c>
      <c r="H53" s="22">
        <v>3200027755</v>
      </c>
      <c r="I53" s="23">
        <v>44966</v>
      </c>
      <c r="J53" s="24">
        <v>1</v>
      </c>
      <c r="K53" s="18">
        <v>8000</v>
      </c>
      <c r="L53" s="19">
        <v>0.21</v>
      </c>
      <c r="M53" s="19">
        <v>1680</v>
      </c>
      <c r="N53" s="25">
        <v>9680</v>
      </c>
      <c r="O53" s="26">
        <v>44981</v>
      </c>
      <c r="P53" s="27" t="s">
        <v>219</v>
      </c>
      <c r="Q53" s="21" t="s">
        <v>220</v>
      </c>
    </row>
    <row r="54" spans="1:17" s="2" customFormat="1" ht="28.8" customHeight="1">
      <c r="A54" s="1" t="s">
        <v>18</v>
      </c>
      <c r="B54" s="22">
        <v>81</v>
      </c>
      <c r="C54" s="21" t="s">
        <v>221</v>
      </c>
      <c r="D54" s="21" t="s">
        <v>20</v>
      </c>
      <c r="E54" s="21" t="s">
        <v>222</v>
      </c>
      <c r="F54" s="21">
        <v>505095</v>
      </c>
      <c r="G54" s="21">
        <v>210022642</v>
      </c>
      <c r="H54" s="22">
        <v>3200027732</v>
      </c>
      <c r="I54" s="23">
        <v>44974</v>
      </c>
      <c r="J54" s="24">
        <v>1</v>
      </c>
      <c r="K54" s="18">
        <v>597</v>
      </c>
      <c r="L54" s="19">
        <v>0.21</v>
      </c>
      <c r="M54" s="19">
        <v>125.36999999999999</v>
      </c>
      <c r="N54" s="25">
        <v>722.37</v>
      </c>
      <c r="O54" s="26" t="s">
        <v>223</v>
      </c>
      <c r="P54" s="27" t="s">
        <v>224</v>
      </c>
      <c r="Q54" s="21" t="s">
        <v>225</v>
      </c>
    </row>
    <row r="55" spans="1:17" s="2" customFormat="1" ht="35.4" customHeight="1">
      <c r="A55" s="1" t="s">
        <v>18</v>
      </c>
      <c r="B55" s="22">
        <v>82</v>
      </c>
      <c r="C55" s="21" t="s">
        <v>226</v>
      </c>
      <c r="D55" s="21" t="s">
        <v>27</v>
      </c>
      <c r="E55" s="21" t="s">
        <v>227</v>
      </c>
      <c r="F55" s="21">
        <v>505185</v>
      </c>
      <c r="G55" s="21">
        <v>210022649</v>
      </c>
      <c r="H55" s="22">
        <v>3200027731</v>
      </c>
      <c r="I55" s="23">
        <v>44974</v>
      </c>
      <c r="J55" s="24">
        <v>1</v>
      </c>
      <c r="K55" s="18">
        <v>1759.76</v>
      </c>
      <c r="L55" s="19">
        <v>0.21</v>
      </c>
      <c r="M55" s="19">
        <v>369.5496</v>
      </c>
      <c r="N55" s="25">
        <v>2129.3096</v>
      </c>
      <c r="O55" s="26" t="s">
        <v>137</v>
      </c>
      <c r="P55" s="27" t="s">
        <v>228</v>
      </c>
      <c r="Q55" s="21" t="s">
        <v>229</v>
      </c>
    </row>
    <row r="56" spans="1:17" s="2" customFormat="1" ht="36.6" customHeight="1">
      <c r="A56" s="1" t="s">
        <v>18</v>
      </c>
      <c r="B56" s="22">
        <v>83</v>
      </c>
      <c r="C56" s="21" t="s">
        <v>230</v>
      </c>
      <c r="D56" s="21" t="s">
        <v>27</v>
      </c>
      <c r="E56" s="21" t="s">
        <v>231</v>
      </c>
      <c r="F56" s="21">
        <v>504452</v>
      </c>
      <c r="G56" s="21">
        <v>210022651</v>
      </c>
      <c r="H56" s="22">
        <v>3200027729</v>
      </c>
      <c r="I56" s="23">
        <v>44974</v>
      </c>
      <c r="J56" s="24">
        <v>2</v>
      </c>
      <c r="K56" s="18">
        <v>4260</v>
      </c>
      <c r="L56" s="19">
        <v>0.21</v>
      </c>
      <c r="M56" s="19">
        <v>894.6</v>
      </c>
      <c r="N56" s="25">
        <v>5154.6000000000004</v>
      </c>
      <c r="O56" s="39" t="s">
        <v>232</v>
      </c>
      <c r="P56" s="27" t="s">
        <v>233</v>
      </c>
      <c r="Q56" s="21" t="s">
        <v>450</v>
      </c>
    </row>
    <row r="57" spans="1:17" s="2" customFormat="1" ht="37.200000000000003" customHeight="1">
      <c r="A57" s="1" t="s">
        <v>18</v>
      </c>
      <c r="B57" s="22">
        <v>85</v>
      </c>
      <c r="C57" s="21" t="s">
        <v>234</v>
      </c>
      <c r="D57" s="21" t="s">
        <v>20</v>
      </c>
      <c r="E57" s="21" t="s">
        <v>235</v>
      </c>
      <c r="F57" s="21">
        <v>504073</v>
      </c>
      <c r="G57" s="21">
        <v>210022652</v>
      </c>
      <c r="H57" s="22">
        <v>3200027730</v>
      </c>
      <c r="I57" s="23">
        <v>44974</v>
      </c>
      <c r="J57" s="24">
        <v>1</v>
      </c>
      <c r="K57" s="18">
        <v>1000</v>
      </c>
      <c r="L57" s="19">
        <v>0.21</v>
      </c>
      <c r="M57" s="19">
        <v>210</v>
      </c>
      <c r="N57" s="25">
        <v>1210</v>
      </c>
      <c r="O57" s="26" t="s">
        <v>236</v>
      </c>
      <c r="P57" s="27" t="s">
        <v>237</v>
      </c>
      <c r="Q57" s="21" t="s">
        <v>238</v>
      </c>
    </row>
    <row r="58" spans="1:17" s="2" customFormat="1" ht="35.4" customHeight="1">
      <c r="A58" s="1" t="s">
        <v>18</v>
      </c>
      <c r="B58" s="22">
        <v>89</v>
      </c>
      <c r="C58" s="21" t="s">
        <v>239</v>
      </c>
      <c r="D58" s="21" t="s">
        <v>80</v>
      </c>
      <c r="E58" s="21" t="s">
        <v>240</v>
      </c>
      <c r="F58" s="21" t="s">
        <v>80</v>
      </c>
      <c r="G58" s="21" t="s">
        <v>80</v>
      </c>
      <c r="H58" s="21" t="s">
        <v>80</v>
      </c>
      <c r="I58" s="21" t="s">
        <v>80</v>
      </c>
      <c r="J58" s="24"/>
      <c r="K58" s="18">
        <v>0</v>
      </c>
      <c r="L58" s="19">
        <v>0.21</v>
      </c>
      <c r="M58" s="19">
        <v>0</v>
      </c>
      <c r="N58" s="25">
        <v>0</v>
      </c>
      <c r="O58" s="21" t="s">
        <v>80</v>
      </c>
      <c r="P58" s="21" t="s">
        <v>80</v>
      </c>
      <c r="Q58" s="21" t="s">
        <v>80</v>
      </c>
    </row>
    <row r="59" spans="1:17" s="2" customFormat="1" ht="42" customHeight="1">
      <c r="A59" s="1" t="s">
        <v>18</v>
      </c>
      <c r="B59" s="22">
        <v>90</v>
      </c>
      <c r="C59" s="21" t="s">
        <v>241</v>
      </c>
      <c r="D59" s="21" t="s">
        <v>27</v>
      </c>
      <c r="E59" s="21" t="s">
        <v>242</v>
      </c>
      <c r="F59" s="21">
        <v>500322</v>
      </c>
      <c r="G59" s="21">
        <v>210022659</v>
      </c>
      <c r="H59" s="22">
        <v>3200027735</v>
      </c>
      <c r="I59" s="23">
        <v>44977</v>
      </c>
      <c r="J59" s="24">
        <v>1</v>
      </c>
      <c r="K59" s="18">
        <v>60.84</v>
      </c>
      <c r="L59" s="19">
        <v>0.21</v>
      </c>
      <c r="M59" s="19">
        <v>12.776400000000001</v>
      </c>
      <c r="N59" s="25">
        <v>73.616399999999999</v>
      </c>
      <c r="O59" s="26">
        <v>44984</v>
      </c>
      <c r="P59" s="27" t="s">
        <v>243</v>
      </c>
      <c r="Q59" s="21" t="s">
        <v>244</v>
      </c>
    </row>
    <row r="60" spans="1:17" s="2" customFormat="1" ht="31.2" customHeight="1">
      <c r="A60" s="1" t="s">
        <v>18</v>
      </c>
      <c r="B60" s="22">
        <v>93</v>
      </c>
      <c r="C60" s="21" t="s">
        <v>245</v>
      </c>
      <c r="D60" s="21" t="s">
        <v>80</v>
      </c>
      <c r="E60" s="21" t="s">
        <v>246</v>
      </c>
      <c r="F60" s="21" t="s">
        <v>80</v>
      </c>
      <c r="G60" s="21" t="s">
        <v>80</v>
      </c>
      <c r="H60" s="22" t="s">
        <v>80</v>
      </c>
      <c r="I60" s="21" t="s">
        <v>80</v>
      </c>
      <c r="J60" s="24">
        <v>0</v>
      </c>
      <c r="K60" s="18">
        <v>0</v>
      </c>
      <c r="L60" s="19">
        <v>0</v>
      </c>
      <c r="M60" s="19">
        <v>0</v>
      </c>
      <c r="N60" s="25">
        <v>0</v>
      </c>
      <c r="O60" s="26" t="s">
        <v>80</v>
      </c>
      <c r="P60" s="27" t="s">
        <v>80</v>
      </c>
      <c r="Q60" s="21" t="s">
        <v>80</v>
      </c>
    </row>
    <row r="61" spans="1:17" s="2" customFormat="1" ht="45" customHeight="1">
      <c r="A61" s="1" t="s">
        <v>18</v>
      </c>
      <c r="B61" s="22">
        <v>94</v>
      </c>
      <c r="C61" s="21" t="s">
        <v>247</v>
      </c>
      <c r="D61" s="21" t="s">
        <v>27</v>
      </c>
      <c r="E61" s="21" t="s">
        <v>248</v>
      </c>
      <c r="F61" s="21">
        <v>501100</v>
      </c>
      <c r="G61" s="21">
        <v>220002535</v>
      </c>
      <c r="H61" s="22">
        <v>3200027780</v>
      </c>
      <c r="I61" s="23">
        <v>44974</v>
      </c>
      <c r="J61" s="24">
        <v>1</v>
      </c>
      <c r="K61" s="18">
        <v>1500</v>
      </c>
      <c r="L61" s="19">
        <v>0.1</v>
      </c>
      <c r="M61" s="19">
        <v>150</v>
      </c>
      <c r="N61" s="25">
        <v>1650</v>
      </c>
      <c r="O61" s="26" t="s">
        <v>249</v>
      </c>
      <c r="P61" s="27" t="s">
        <v>250</v>
      </c>
      <c r="Q61" s="21" t="s">
        <v>451</v>
      </c>
    </row>
    <row r="62" spans="1:17" s="2" customFormat="1" ht="31.8" customHeight="1">
      <c r="A62" s="1" t="s">
        <v>18</v>
      </c>
      <c r="B62" s="22">
        <v>95</v>
      </c>
      <c r="C62" s="21" t="s">
        <v>251</v>
      </c>
      <c r="D62" s="21" t="s">
        <v>20</v>
      </c>
      <c r="E62" s="21" t="s">
        <v>252</v>
      </c>
      <c r="F62" s="21">
        <v>504172</v>
      </c>
      <c r="G62" s="21">
        <v>210022653</v>
      </c>
      <c r="H62" s="22">
        <v>3200027752</v>
      </c>
      <c r="I62" s="23">
        <v>44977</v>
      </c>
      <c r="J62" s="24">
        <v>3</v>
      </c>
      <c r="K62" s="18">
        <v>1696</v>
      </c>
      <c r="L62" s="19">
        <v>0.21</v>
      </c>
      <c r="M62" s="19">
        <v>356.15999999999997</v>
      </c>
      <c r="N62" s="25">
        <v>2052.16</v>
      </c>
      <c r="O62" s="26" t="s">
        <v>253</v>
      </c>
      <c r="P62" s="27" t="s">
        <v>254</v>
      </c>
      <c r="Q62" s="21" t="s">
        <v>255</v>
      </c>
    </row>
    <row r="63" spans="1:17" ht="29.4" customHeight="1">
      <c r="A63" s="1" t="s">
        <v>18</v>
      </c>
      <c r="B63" s="22">
        <v>103</v>
      </c>
      <c r="C63" s="21" t="s">
        <v>256</v>
      </c>
      <c r="D63" s="21" t="s">
        <v>27</v>
      </c>
      <c r="E63" s="21" t="s">
        <v>257</v>
      </c>
      <c r="F63" s="21">
        <v>503956</v>
      </c>
      <c r="G63" s="21">
        <v>210022674</v>
      </c>
      <c r="H63" s="22">
        <v>3200027753</v>
      </c>
      <c r="I63" s="23">
        <v>44980</v>
      </c>
      <c r="J63" s="24">
        <v>1</v>
      </c>
      <c r="K63" s="40">
        <v>298.93</v>
      </c>
      <c r="L63" s="19">
        <v>0.21</v>
      </c>
      <c r="M63" s="19">
        <v>62.775300000000001</v>
      </c>
      <c r="N63" s="25">
        <v>361.70530000000002</v>
      </c>
      <c r="O63" s="26" t="s">
        <v>258</v>
      </c>
      <c r="P63" s="27" t="s">
        <v>259</v>
      </c>
      <c r="Q63" s="21" t="s">
        <v>260</v>
      </c>
    </row>
    <row r="64" spans="1:17" ht="30.6" customHeight="1">
      <c r="A64" s="1" t="s">
        <v>18</v>
      </c>
      <c r="B64" s="22">
        <v>106</v>
      </c>
      <c r="C64" s="21" t="s">
        <v>261</v>
      </c>
      <c r="D64" s="21" t="s">
        <v>27</v>
      </c>
      <c r="E64" s="21" t="s">
        <v>262</v>
      </c>
      <c r="F64" s="21">
        <v>504598</v>
      </c>
      <c r="G64" s="21">
        <v>210022685</v>
      </c>
      <c r="H64" s="22">
        <v>3200027764</v>
      </c>
      <c r="I64" s="23">
        <v>44986</v>
      </c>
      <c r="J64" s="24">
        <v>1</v>
      </c>
      <c r="K64" s="40">
        <v>14950</v>
      </c>
      <c r="L64" s="19">
        <v>0.21</v>
      </c>
      <c r="M64" s="19">
        <v>3139.5</v>
      </c>
      <c r="N64" s="25">
        <v>18089.5</v>
      </c>
      <c r="O64" s="26" t="s">
        <v>263</v>
      </c>
      <c r="P64" s="27" t="s">
        <v>264</v>
      </c>
      <c r="Q64" s="21" t="s">
        <v>450</v>
      </c>
    </row>
    <row r="65" spans="1:19" ht="34.200000000000003" customHeight="1">
      <c r="A65" s="1" t="s">
        <v>18</v>
      </c>
      <c r="B65" s="22">
        <v>107</v>
      </c>
      <c r="C65" s="21" t="s">
        <v>265</v>
      </c>
      <c r="D65" s="21" t="s">
        <v>27</v>
      </c>
      <c r="E65" s="21" t="s">
        <v>266</v>
      </c>
      <c r="F65" s="21">
        <v>501324</v>
      </c>
      <c r="G65" s="21">
        <v>210022549</v>
      </c>
      <c r="H65" s="21">
        <v>3200027775</v>
      </c>
      <c r="I65" s="23">
        <v>44981</v>
      </c>
      <c r="J65" s="24">
        <v>1</v>
      </c>
      <c r="K65" s="40">
        <v>315.61</v>
      </c>
      <c r="L65" s="19">
        <v>0</v>
      </c>
      <c r="M65" s="19"/>
      <c r="N65" s="25">
        <v>315.61</v>
      </c>
      <c r="O65" s="26" t="s">
        <v>267</v>
      </c>
      <c r="P65" s="27" t="s">
        <v>268</v>
      </c>
      <c r="Q65" s="21" t="s">
        <v>269</v>
      </c>
    </row>
    <row r="66" spans="1:19" ht="28.2" customHeight="1">
      <c r="A66" s="1" t="s">
        <v>18</v>
      </c>
      <c r="B66" s="22">
        <v>108</v>
      </c>
      <c r="C66" s="21" t="s">
        <v>270</v>
      </c>
      <c r="D66" s="21" t="s">
        <v>27</v>
      </c>
      <c r="E66" s="21" t="s">
        <v>271</v>
      </c>
      <c r="F66" s="21">
        <v>501355</v>
      </c>
      <c r="G66" s="21">
        <v>210022645</v>
      </c>
      <c r="H66" s="22">
        <v>3200027772</v>
      </c>
      <c r="I66" s="23">
        <v>44986</v>
      </c>
      <c r="J66" s="24">
        <v>1</v>
      </c>
      <c r="K66" s="40">
        <v>191.19</v>
      </c>
      <c r="L66" s="19">
        <v>0</v>
      </c>
      <c r="M66" s="19">
        <v>0</v>
      </c>
      <c r="N66" s="25">
        <v>191.19</v>
      </c>
      <c r="O66" s="26" t="s">
        <v>272</v>
      </c>
      <c r="P66" s="27" t="s">
        <v>273</v>
      </c>
      <c r="Q66" s="21" t="s">
        <v>274</v>
      </c>
    </row>
    <row r="67" spans="1:19" ht="37.799999999999997" customHeight="1">
      <c r="A67" s="1" t="s">
        <v>18</v>
      </c>
      <c r="B67" s="22">
        <v>111</v>
      </c>
      <c r="C67" s="21" t="s">
        <v>275</v>
      </c>
      <c r="D67" s="21" t="s">
        <v>27</v>
      </c>
      <c r="E67" s="21" t="s">
        <v>276</v>
      </c>
      <c r="F67" s="21">
        <v>504313</v>
      </c>
      <c r="G67" s="21">
        <v>210022570</v>
      </c>
      <c r="H67" s="22">
        <v>3200027639</v>
      </c>
      <c r="I67" s="23">
        <v>44945</v>
      </c>
      <c r="J67" s="24">
        <v>3</v>
      </c>
      <c r="K67" s="18">
        <v>12690</v>
      </c>
      <c r="L67" s="19">
        <v>0.21</v>
      </c>
      <c r="M67" s="19">
        <v>2664.9</v>
      </c>
      <c r="N67" s="25">
        <v>15354.9</v>
      </c>
      <c r="O67" s="26" t="s">
        <v>277</v>
      </c>
      <c r="P67" s="27" t="s">
        <v>278</v>
      </c>
      <c r="Q67" s="21" t="s">
        <v>279</v>
      </c>
    </row>
    <row r="68" spans="1:19" ht="32.4" customHeight="1">
      <c r="A68" s="1" t="s">
        <v>18</v>
      </c>
      <c r="B68" s="22">
        <v>112</v>
      </c>
      <c r="C68" s="21" t="s">
        <v>280</v>
      </c>
      <c r="D68" s="21" t="s">
        <v>20</v>
      </c>
      <c r="E68" s="21" t="s">
        <v>281</v>
      </c>
      <c r="F68" s="21">
        <v>500924</v>
      </c>
      <c r="G68" s="21">
        <v>210022655</v>
      </c>
      <c r="H68" s="22">
        <v>3200027771</v>
      </c>
      <c r="I68" s="23">
        <v>44986</v>
      </c>
      <c r="J68" s="24">
        <v>1</v>
      </c>
      <c r="K68" s="18">
        <v>2090</v>
      </c>
      <c r="L68" s="19">
        <v>0.21</v>
      </c>
      <c r="M68" s="19">
        <v>438.9</v>
      </c>
      <c r="N68" s="25">
        <v>2528.9</v>
      </c>
      <c r="O68" s="26" t="s">
        <v>457</v>
      </c>
      <c r="P68" s="27" t="s">
        <v>282</v>
      </c>
      <c r="Q68" s="21" t="s">
        <v>283</v>
      </c>
    </row>
    <row r="69" spans="1:19" ht="30" customHeight="1">
      <c r="A69" s="1" t="s">
        <v>18</v>
      </c>
      <c r="B69" s="22">
        <v>113</v>
      </c>
      <c r="C69" s="21" t="s">
        <v>284</v>
      </c>
      <c r="D69" s="21" t="s">
        <v>20</v>
      </c>
      <c r="E69" s="21" t="s">
        <v>285</v>
      </c>
      <c r="F69" s="21">
        <v>504025</v>
      </c>
      <c r="G69" s="21">
        <v>210022670</v>
      </c>
      <c r="H69" s="22">
        <v>3200027770</v>
      </c>
      <c r="I69" s="23">
        <v>44986</v>
      </c>
      <c r="J69" s="24">
        <v>3</v>
      </c>
      <c r="K69" s="18">
        <v>1630.7</v>
      </c>
      <c r="L69" s="19">
        <v>0.21</v>
      </c>
      <c r="M69" s="19">
        <v>342.447</v>
      </c>
      <c r="N69" s="25">
        <v>1973.1469999999999</v>
      </c>
      <c r="O69" s="26">
        <v>44988</v>
      </c>
      <c r="P69" s="27" t="s">
        <v>133</v>
      </c>
      <c r="Q69" s="21" t="s">
        <v>134</v>
      </c>
    </row>
    <row r="70" spans="1:19" ht="40.200000000000003" customHeight="1">
      <c r="A70" s="1" t="s">
        <v>18</v>
      </c>
      <c r="B70" s="22">
        <v>114</v>
      </c>
      <c r="C70" s="21" t="s">
        <v>286</v>
      </c>
      <c r="D70" s="21" t="s">
        <v>27</v>
      </c>
      <c r="E70" s="21" t="s">
        <v>287</v>
      </c>
      <c r="F70" s="21">
        <v>500700</v>
      </c>
      <c r="G70" s="21">
        <v>210022671</v>
      </c>
      <c r="H70" s="22">
        <v>3200027769</v>
      </c>
      <c r="I70" s="23">
        <v>44986</v>
      </c>
      <c r="J70" s="24">
        <v>1</v>
      </c>
      <c r="K70" s="18">
        <v>336</v>
      </c>
      <c r="L70" s="19">
        <v>0.21</v>
      </c>
      <c r="M70" s="19">
        <v>70.56</v>
      </c>
      <c r="N70" s="25">
        <v>406.56</v>
      </c>
      <c r="O70" s="26">
        <v>44995</v>
      </c>
      <c r="P70" s="27" t="s">
        <v>36</v>
      </c>
      <c r="Q70" s="32" t="s">
        <v>37</v>
      </c>
    </row>
    <row r="71" spans="1:19" ht="42" customHeight="1">
      <c r="A71" s="1" t="s">
        <v>18</v>
      </c>
      <c r="B71" s="22">
        <v>115</v>
      </c>
      <c r="C71" s="21" t="s">
        <v>288</v>
      </c>
      <c r="D71" s="21" t="s">
        <v>27</v>
      </c>
      <c r="E71" s="21" t="s">
        <v>289</v>
      </c>
      <c r="F71" s="21">
        <v>504954</v>
      </c>
      <c r="G71" s="21">
        <v>210022676</v>
      </c>
      <c r="H71" s="22">
        <v>3200027768</v>
      </c>
      <c r="I71" s="23">
        <v>44986</v>
      </c>
      <c r="J71" s="24">
        <v>1</v>
      </c>
      <c r="K71" s="18">
        <v>2610</v>
      </c>
      <c r="L71" s="19">
        <v>0.21</v>
      </c>
      <c r="M71" s="19">
        <v>548.1</v>
      </c>
      <c r="N71" s="25">
        <v>3158.1</v>
      </c>
      <c r="O71" s="26" t="s">
        <v>290</v>
      </c>
      <c r="P71" s="27" t="s">
        <v>291</v>
      </c>
      <c r="Q71" s="21" t="s">
        <v>448</v>
      </c>
    </row>
    <row r="72" spans="1:19" ht="49.2" customHeight="1">
      <c r="A72" s="1" t="s">
        <v>18</v>
      </c>
      <c r="B72" s="22">
        <v>116</v>
      </c>
      <c r="C72" s="21" t="s">
        <v>292</v>
      </c>
      <c r="D72" s="21" t="s">
        <v>27</v>
      </c>
      <c r="E72" s="21" t="s">
        <v>293</v>
      </c>
      <c r="F72" s="21">
        <v>504788</v>
      </c>
      <c r="G72" s="21">
        <v>210022677</v>
      </c>
      <c r="H72" s="22">
        <v>3200027767</v>
      </c>
      <c r="I72" s="23">
        <v>44986</v>
      </c>
      <c r="J72" s="24">
        <v>1</v>
      </c>
      <c r="K72" s="18">
        <v>3560</v>
      </c>
      <c r="L72" s="19">
        <v>0.21</v>
      </c>
      <c r="M72" s="19">
        <v>747.6</v>
      </c>
      <c r="N72" s="25">
        <v>4307.6000000000004</v>
      </c>
      <c r="O72" s="26" t="s">
        <v>294</v>
      </c>
      <c r="P72" s="27" t="s">
        <v>83</v>
      </c>
      <c r="Q72" s="21" t="s">
        <v>84</v>
      </c>
    </row>
    <row r="73" spans="1:19" ht="42.6" customHeight="1">
      <c r="A73" s="1" t="s">
        <v>18</v>
      </c>
      <c r="B73" s="22">
        <v>118</v>
      </c>
      <c r="C73" s="21" t="s">
        <v>295</v>
      </c>
      <c r="D73" s="21" t="s">
        <v>20</v>
      </c>
      <c r="E73" s="21" t="s">
        <v>296</v>
      </c>
      <c r="F73" s="21">
        <v>504025</v>
      </c>
      <c r="G73" s="21">
        <v>210022682</v>
      </c>
      <c r="H73" s="21">
        <v>3200027778</v>
      </c>
      <c r="I73" s="23">
        <v>44986</v>
      </c>
      <c r="J73" s="24">
        <v>3</v>
      </c>
      <c r="K73" s="18">
        <v>14504.25</v>
      </c>
      <c r="L73" s="19">
        <v>0.21</v>
      </c>
      <c r="M73" s="19">
        <v>3045.8924999999999</v>
      </c>
      <c r="N73" s="25">
        <v>17550.142500000002</v>
      </c>
      <c r="O73" s="26" t="s">
        <v>447</v>
      </c>
      <c r="P73" s="27" t="s">
        <v>133</v>
      </c>
      <c r="Q73" s="21" t="s">
        <v>134</v>
      </c>
    </row>
    <row r="74" spans="1:19" ht="30.6" customHeight="1">
      <c r="A74" s="1" t="s">
        <v>18</v>
      </c>
      <c r="B74" s="22">
        <v>119</v>
      </c>
      <c r="C74" s="21" t="s">
        <v>54</v>
      </c>
      <c r="D74" s="21" t="s">
        <v>20</v>
      </c>
      <c r="E74" s="21" t="s">
        <v>297</v>
      </c>
      <c r="F74" s="21">
        <v>505188</v>
      </c>
      <c r="G74" s="21">
        <v>210022683</v>
      </c>
      <c r="H74" s="22">
        <v>3200027766</v>
      </c>
      <c r="I74" s="23">
        <v>44986</v>
      </c>
      <c r="J74" s="24">
        <v>3</v>
      </c>
      <c r="K74" s="18">
        <v>2079.92</v>
      </c>
      <c r="L74" s="19">
        <v>0.21</v>
      </c>
      <c r="M74" s="19">
        <v>436.78320000000002</v>
      </c>
      <c r="N74" s="25">
        <v>2516.7031999999999</v>
      </c>
      <c r="O74" s="26">
        <v>44995</v>
      </c>
      <c r="P74" s="27" t="s">
        <v>298</v>
      </c>
      <c r="Q74" s="32" t="s">
        <v>299</v>
      </c>
      <c r="R74" s="17"/>
      <c r="S74" s="16"/>
    </row>
    <row r="75" spans="1:19" ht="46.2" customHeight="1">
      <c r="A75" s="1" t="s">
        <v>18</v>
      </c>
      <c r="B75" s="22">
        <v>120</v>
      </c>
      <c r="C75" s="21" t="s">
        <v>300</v>
      </c>
      <c r="D75" s="21" t="s">
        <v>27</v>
      </c>
      <c r="E75" s="21" t="s">
        <v>301</v>
      </c>
      <c r="F75" s="21">
        <v>502301</v>
      </c>
      <c r="G75" s="21">
        <v>210022686</v>
      </c>
      <c r="H75" s="22">
        <v>3200027763</v>
      </c>
      <c r="I75" s="23">
        <v>44986</v>
      </c>
      <c r="J75" s="24">
        <v>1</v>
      </c>
      <c r="K75" s="18">
        <v>2961.93</v>
      </c>
      <c r="L75" s="19">
        <v>0.21</v>
      </c>
      <c r="M75" s="19">
        <v>622.00529999999992</v>
      </c>
      <c r="N75" s="25">
        <v>3583.9352999999996</v>
      </c>
      <c r="O75" s="26" t="s">
        <v>302</v>
      </c>
      <c r="P75" s="27" t="s">
        <v>303</v>
      </c>
      <c r="Q75" s="21" t="s">
        <v>304</v>
      </c>
    </row>
    <row r="76" spans="1:19" ht="42.6" customHeight="1">
      <c r="A76" s="1" t="s">
        <v>18</v>
      </c>
      <c r="B76" s="22">
        <v>121</v>
      </c>
      <c r="C76" s="21" t="s">
        <v>305</v>
      </c>
      <c r="D76" s="21" t="s">
        <v>27</v>
      </c>
      <c r="E76" s="21" t="s">
        <v>306</v>
      </c>
      <c r="F76" s="21">
        <v>501536</v>
      </c>
      <c r="G76" s="21">
        <v>210022687</v>
      </c>
      <c r="H76" s="22">
        <v>3200027762</v>
      </c>
      <c r="I76" s="23">
        <v>44986</v>
      </c>
      <c r="J76" s="24">
        <v>1</v>
      </c>
      <c r="K76" s="18">
        <v>240</v>
      </c>
      <c r="L76" s="19">
        <v>0.21</v>
      </c>
      <c r="M76" s="19">
        <v>50.4</v>
      </c>
      <c r="N76" s="25">
        <v>290.39999999999998</v>
      </c>
      <c r="O76" s="26" t="s">
        <v>307</v>
      </c>
      <c r="P76" s="27" t="s">
        <v>308</v>
      </c>
      <c r="Q76" s="21" t="s">
        <v>309</v>
      </c>
    </row>
    <row r="77" spans="1:19" ht="43.2" customHeight="1">
      <c r="A77" s="1" t="s">
        <v>18</v>
      </c>
      <c r="B77" s="22">
        <v>124</v>
      </c>
      <c r="C77" s="21" t="s">
        <v>310</v>
      </c>
      <c r="D77" s="21" t="s">
        <v>27</v>
      </c>
      <c r="E77" s="21" t="s">
        <v>311</v>
      </c>
      <c r="F77" s="21">
        <v>504536</v>
      </c>
      <c r="G77" s="21">
        <v>220002540</v>
      </c>
      <c r="H77" s="22">
        <v>3200027797</v>
      </c>
      <c r="I77" s="23">
        <v>44981</v>
      </c>
      <c r="J77" s="24">
        <v>1</v>
      </c>
      <c r="K77" s="18">
        <v>2000</v>
      </c>
      <c r="L77" s="19">
        <v>0.21</v>
      </c>
      <c r="M77" s="19">
        <v>420</v>
      </c>
      <c r="N77" s="25">
        <v>2420</v>
      </c>
      <c r="O77" s="26" t="s">
        <v>312</v>
      </c>
      <c r="P77" s="27" t="s">
        <v>313</v>
      </c>
      <c r="Q77" s="21" t="s">
        <v>314</v>
      </c>
    </row>
    <row r="78" spans="1:19" ht="40.799999999999997" customHeight="1">
      <c r="A78" s="1" t="s">
        <v>18</v>
      </c>
      <c r="B78" s="22">
        <v>125</v>
      </c>
      <c r="C78" s="21" t="s">
        <v>315</v>
      </c>
      <c r="D78" s="21" t="s">
        <v>20</v>
      </c>
      <c r="E78" s="21" t="s">
        <v>316</v>
      </c>
      <c r="F78" s="21">
        <v>504862</v>
      </c>
      <c r="G78" s="21">
        <v>210022692</v>
      </c>
      <c r="H78" s="21">
        <v>3200027776</v>
      </c>
      <c r="I78" s="23">
        <v>44984</v>
      </c>
      <c r="J78" s="24">
        <v>1</v>
      </c>
      <c r="K78" s="18">
        <v>94.17</v>
      </c>
      <c r="L78" s="19">
        <v>0</v>
      </c>
      <c r="M78" s="19">
        <v>0</v>
      </c>
      <c r="N78" s="25">
        <v>94.17</v>
      </c>
      <c r="O78" s="26">
        <v>44988</v>
      </c>
      <c r="P78" s="21" t="s">
        <v>108</v>
      </c>
      <c r="Q78" s="21" t="s">
        <v>109</v>
      </c>
    </row>
    <row r="79" spans="1:19" ht="34.200000000000003" customHeight="1">
      <c r="A79" s="1" t="s">
        <v>18</v>
      </c>
      <c r="B79" s="22">
        <v>126</v>
      </c>
      <c r="C79" s="21" t="s">
        <v>317</v>
      </c>
      <c r="D79" s="21" t="s">
        <v>27</v>
      </c>
      <c r="E79" s="21" t="s">
        <v>318</v>
      </c>
      <c r="F79" s="21">
        <v>505192</v>
      </c>
      <c r="G79" s="21">
        <v>220002507</v>
      </c>
      <c r="H79" s="22">
        <v>3200027796</v>
      </c>
      <c r="I79" s="23">
        <v>44981</v>
      </c>
      <c r="J79" s="24">
        <v>1</v>
      </c>
      <c r="K79" s="18">
        <v>2000</v>
      </c>
      <c r="L79" s="19">
        <v>0</v>
      </c>
      <c r="M79" s="19">
        <v>0</v>
      </c>
      <c r="N79" s="25">
        <v>2000</v>
      </c>
      <c r="O79" s="26">
        <v>45046</v>
      </c>
      <c r="P79" s="21" t="s">
        <v>319</v>
      </c>
      <c r="Q79" s="21" t="s">
        <v>320</v>
      </c>
    </row>
    <row r="80" spans="1:19" ht="38.4" customHeight="1">
      <c r="A80" s="1" t="s">
        <v>18</v>
      </c>
      <c r="B80" s="22">
        <v>128</v>
      </c>
      <c r="C80" s="21" t="s">
        <v>321</v>
      </c>
      <c r="D80" s="21" t="s">
        <v>27</v>
      </c>
      <c r="E80" s="21" t="s">
        <v>322</v>
      </c>
      <c r="F80" s="21">
        <v>504640</v>
      </c>
      <c r="G80" s="21">
        <v>210022694</v>
      </c>
      <c r="H80" s="22">
        <v>3200027801</v>
      </c>
      <c r="I80" s="23">
        <v>44995</v>
      </c>
      <c r="J80" s="24">
        <v>2</v>
      </c>
      <c r="K80" s="18">
        <v>800</v>
      </c>
      <c r="L80" s="19">
        <v>0.21</v>
      </c>
      <c r="M80" s="19">
        <v>168</v>
      </c>
      <c r="N80" s="25">
        <v>968</v>
      </c>
      <c r="O80" s="26">
        <v>45012</v>
      </c>
      <c r="P80" s="27" t="s">
        <v>323</v>
      </c>
      <c r="Q80" s="21" t="s">
        <v>454</v>
      </c>
    </row>
    <row r="81" spans="1:17" ht="40.799999999999997" customHeight="1">
      <c r="A81" s="1" t="s">
        <v>18</v>
      </c>
      <c r="B81" s="22">
        <v>129</v>
      </c>
      <c r="C81" s="21" t="s">
        <v>324</v>
      </c>
      <c r="D81" s="21" t="s">
        <v>27</v>
      </c>
      <c r="E81" s="21" t="s">
        <v>325</v>
      </c>
      <c r="F81" s="21">
        <v>500700</v>
      </c>
      <c r="G81" s="21">
        <v>210022695</v>
      </c>
      <c r="H81" s="21">
        <v>3200027798</v>
      </c>
      <c r="I81" s="23">
        <v>44991</v>
      </c>
      <c r="J81" s="24">
        <v>1</v>
      </c>
      <c r="K81" s="18">
        <v>227.6</v>
      </c>
      <c r="L81" s="19">
        <v>0.21</v>
      </c>
      <c r="M81" s="19">
        <v>47.795999999999999</v>
      </c>
      <c r="N81" s="25">
        <v>275.39600000000002</v>
      </c>
      <c r="O81" s="26">
        <v>44992</v>
      </c>
      <c r="P81" s="27" t="s">
        <v>36</v>
      </c>
      <c r="Q81" s="21" t="s">
        <v>37</v>
      </c>
    </row>
    <row r="82" spans="1:17" ht="37.799999999999997" customHeight="1">
      <c r="A82" s="1" t="s">
        <v>18</v>
      </c>
      <c r="B82" s="22">
        <v>130</v>
      </c>
      <c r="C82" s="21" t="s">
        <v>326</v>
      </c>
      <c r="D82" s="21" t="s">
        <v>27</v>
      </c>
      <c r="E82" s="21" t="s">
        <v>327</v>
      </c>
      <c r="F82" s="21">
        <v>505067</v>
      </c>
      <c r="G82" s="21">
        <v>210022696</v>
      </c>
      <c r="H82" s="22">
        <v>3200027800</v>
      </c>
      <c r="I82" s="23">
        <v>44995</v>
      </c>
      <c r="J82" s="24"/>
      <c r="K82" s="18">
        <v>92.39</v>
      </c>
      <c r="L82" s="19">
        <v>0.21</v>
      </c>
      <c r="M82" s="19">
        <v>19.401899999999998</v>
      </c>
      <c r="N82" s="25">
        <v>111.7919</v>
      </c>
      <c r="O82" s="26">
        <v>45000</v>
      </c>
      <c r="P82" s="27" t="s">
        <v>328</v>
      </c>
      <c r="Q82" s="21" t="s">
        <v>455</v>
      </c>
    </row>
    <row r="83" spans="1:17" ht="42.6" customHeight="1">
      <c r="A83" s="1" t="s">
        <v>18</v>
      </c>
      <c r="B83" s="22">
        <v>131</v>
      </c>
      <c r="C83" s="21" t="s">
        <v>329</v>
      </c>
      <c r="D83" s="21" t="s">
        <v>27</v>
      </c>
      <c r="E83" s="21" t="s">
        <v>330</v>
      </c>
      <c r="F83" s="21">
        <v>501725</v>
      </c>
      <c r="G83" s="21">
        <v>210022697</v>
      </c>
      <c r="H83" s="22">
        <v>3200027799</v>
      </c>
      <c r="I83" s="23">
        <v>44995</v>
      </c>
      <c r="J83" s="24">
        <v>1</v>
      </c>
      <c r="K83" s="18">
        <v>115.5</v>
      </c>
      <c r="L83" s="19">
        <v>0.21</v>
      </c>
      <c r="M83" s="19">
        <v>24.254999999999999</v>
      </c>
      <c r="N83" s="25">
        <v>139.755</v>
      </c>
      <c r="O83" s="26">
        <v>45000</v>
      </c>
      <c r="P83" s="27" t="s">
        <v>331</v>
      </c>
      <c r="Q83" s="21" t="s">
        <v>332</v>
      </c>
    </row>
    <row r="84" spans="1:17" ht="33" customHeight="1">
      <c r="A84" s="1" t="s">
        <v>18</v>
      </c>
      <c r="B84" s="22">
        <v>136</v>
      </c>
      <c r="C84" s="21" t="s">
        <v>333</v>
      </c>
      <c r="D84" s="21" t="s">
        <v>20</v>
      </c>
      <c r="E84" s="21" t="s">
        <v>334</v>
      </c>
      <c r="F84" s="21">
        <v>503191</v>
      </c>
      <c r="G84" s="21">
        <v>210022707</v>
      </c>
      <c r="H84" s="22">
        <v>3200027805</v>
      </c>
      <c r="I84" s="23">
        <v>44995</v>
      </c>
      <c r="J84" s="24">
        <v>1</v>
      </c>
      <c r="K84" s="18">
        <v>511.34</v>
      </c>
      <c r="L84" s="19">
        <v>0.21</v>
      </c>
      <c r="M84" s="19">
        <v>107.38139999999999</v>
      </c>
      <c r="N84" s="25">
        <v>618.7213999999999</v>
      </c>
      <c r="O84" s="26">
        <v>45012</v>
      </c>
      <c r="P84" s="27" t="s">
        <v>335</v>
      </c>
      <c r="Q84" s="41" t="s">
        <v>336</v>
      </c>
    </row>
    <row r="85" spans="1:17" ht="33.6" customHeight="1">
      <c r="A85" s="1" t="s">
        <v>18</v>
      </c>
      <c r="B85" s="22">
        <v>137</v>
      </c>
      <c r="C85" s="21" t="s">
        <v>337</v>
      </c>
      <c r="D85" s="21" t="s">
        <v>27</v>
      </c>
      <c r="E85" s="21" t="s">
        <v>338</v>
      </c>
      <c r="F85" s="21">
        <v>500762</v>
      </c>
      <c r="G85" s="21">
        <v>210022754</v>
      </c>
      <c r="H85" s="22">
        <v>3200027844</v>
      </c>
      <c r="I85" s="23">
        <v>45015</v>
      </c>
      <c r="J85" s="24">
        <v>1</v>
      </c>
      <c r="K85" s="18">
        <v>720.54</v>
      </c>
      <c r="L85" s="19">
        <v>0.21</v>
      </c>
      <c r="M85" s="19">
        <v>151.31339999999997</v>
      </c>
      <c r="N85" s="25">
        <v>871.85339999999997</v>
      </c>
      <c r="O85" s="26">
        <v>45019</v>
      </c>
      <c r="P85" s="27" t="s">
        <v>339</v>
      </c>
      <c r="Q85" s="42" t="s">
        <v>340</v>
      </c>
    </row>
    <row r="86" spans="1:17" ht="42" customHeight="1">
      <c r="A86" s="1" t="s">
        <v>18</v>
      </c>
      <c r="B86" s="22">
        <v>138</v>
      </c>
      <c r="C86" s="21" t="s">
        <v>341</v>
      </c>
      <c r="D86" s="21" t="s">
        <v>20</v>
      </c>
      <c r="E86" s="21" t="s">
        <v>342</v>
      </c>
      <c r="F86" s="21">
        <v>504203</v>
      </c>
      <c r="G86" s="21">
        <v>210022701</v>
      </c>
      <c r="H86" s="22">
        <v>3200027810</v>
      </c>
      <c r="I86" s="23">
        <v>44995</v>
      </c>
      <c r="J86" s="24">
        <v>3</v>
      </c>
      <c r="K86" s="18">
        <v>315.3</v>
      </c>
      <c r="L86" s="19">
        <v>0.21</v>
      </c>
      <c r="M86" s="19">
        <v>66.212999999999994</v>
      </c>
      <c r="N86" s="25">
        <v>381.51300000000003</v>
      </c>
      <c r="O86" s="26">
        <v>45009</v>
      </c>
      <c r="P86" s="27" t="s">
        <v>40</v>
      </c>
      <c r="Q86" s="21" t="s">
        <v>41</v>
      </c>
    </row>
    <row r="87" spans="1:17" ht="44.4" customHeight="1">
      <c r="A87" s="1" t="s">
        <v>18</v>
      </c>
      <c r="B87" s="22">
        <v>139</v>
      </c>
      <c r="C87" s="21" t="s">
        <v>343</v>
      </c>
      <c r="D87" s="21" t="s">
        <v>20</v>
      </c>
      <c r="E87" s="21" t="s">
        <v>344</v>
      </c>
      <c r="F87" s="21">
        <v>504052</v>
      </c>
      <c r="G87" s="21">
        <v>210022702</v>
      </c>
      <c r="H87" s="22">
        <v>3200027809</v>
      </c>
      <c r="I87" s="23">
        <v>44995</v>
      </c>
      <c r="J87" s="24">
        <v>3</v>
      </c>
      <c r="K87" s="18">
        <v>105</v>
      </c>
      <c r="L87" s="19">
        <v>0.21</v>
      </c>
      <c r="M87" s="19">
        <v>22.05</v>
      </c>
      <c r="N87" s="25">
        <v>127.05</v>
      </c>
      <c r="O87" s="26">
        <v>45040</v>
      </c>
      <c r="P87" s="27" t="s">
        <v>73</v>
      </c>
      <c r="Q87" s="21" t="s">
        <v>74</v>
      </c>
    </row>
    <row r="88" spans="1:17" ht="45.6" customHeight="1">
      <c r="A88" s="1" t="s">
        <v>18</v>
      </c>
      <c r="B88" s="22">
        <v>140</v>
      </c>
      <c r="C88" s="21" t="s">
        <v>345</v>
      </c>
      <c r="D88" s="21" t="s">
        <v>20</v>
      </c>
      <c r="E88" s="21" t="s">
        <v>346</v>
      </c>
      <c r="F88" s="21">
        <v>505054</v>
      </c>
      <c r="G88" s="21">
        <v>210022703</v>
      </c>
      <c r="H88" s="22">
        <v>3200027808</v>
      </c>
      <c r="I88" s="23">
        <v>44995</v>
      </c>
      <c r="J88" s="24">
        <v>1</v>
      </c>
      <c r="K88" s="18">
        <v>275.77999999999997</v>
      </c>
      <c r="L88" s="19">
        <v>0.21</v>
      </c>
      <c r="M88" s="19">
        <f t="shared" ref="M88" si="2">K88*L88</f>
        <v>57.913799999999995</v>
      </c>
      <c r="N88" s="25">
        <f t="shared" ref="N88" si="3">K88+M88</f>
        <v>333.69379999999995</v>
      </c>
      <c r="O88" s="26">
        <v>44995</v>
      </c>
      <c r="P88" s="27" t="s">
        <v>347</v>
      </c>
      <c r="Q88" s="21" t="s">
        <v>348</v>
      </c>
    </row>
    <row r="89" spans="1:17" ht="42" customHeight="1">
      <c r="A89" s="1" t="s">
        <v>18</v>
      </c>
      <c r="B89" s="22">
        <v>141</v>
      </c>
      <c r="C89" s="21" t="s">
        <v>349</v>
      </c>
      <c r="D89" s="21" t="s">
        <v>27</v>
      </c>
      <c r="E89" s="21" t="s">
        <v>350</v>
      </c>
      <c r="F89" s="21">
        <v>503400</v>
      </c>
      <c r="G89" s="21">
        <v>210022705</v>
      </c>
      <c r="H89" s="22">
        <v>3200027806</v>
      </c>
      <c r="I89" s="23">
        <v>44995</v>
      </c>
      <c r="J89" s="24"/>
      <c r="K89" s="18">
        <v>280</v>
      </c>
      <c r="L89" s="19">
        <v>0.21</v>
      </c>
      <c r="M89" s="19">
        <v>58.8</v>
      </c>
      <c r="N89" s="25">
        <v>338.8</v>
      </c>
      <c r="O89" s="26" t="s">
        <v>351</v>
      </c>
      <c r="P89" s="27" t="s">
        <v>352</v>
      </c>
      <c r="Q89" s="21" t="s">
        <v>353</v>
      </c>
    </row>
    <row r="90" spans="1:17" ht="33" customHeight="1">
      <c r="A90" s="1" t="s">
        <v>18</v>
      </c>
      <c r="B90" s="22">
        <v>142</v>
      </c>
      <c r="C90" s="21" t="s">
        <v>459</v>
      </c>
      <c r="D90" s="21" t="s">
        <v>27</v>
      </c>
      <c r="E90" s="21" t="s">
        <v>354</v>
      </c>
      <c r="F90" s="21">
        <v>505095</v>
      </c>
      <c r="G90" s="21">
        <v>210022706</v>
      </c>
      <c r="H90" s="22">
        <v>3200027812</v>
      </c>
      <c r="I90" s="23">
        <v>44995</v>
      </c>
      <c r="J90" s="24">
        <v>1</v>
      </c>
      <c r="K90" s="18">
        <v>2872.95</v>
      </c>
      <c r="L90" s="19">
        <v>0.21</v>
      </c>
      <c r="M90" s="19">
        <v>603.31949999999995</v>
      </c>
      <c r="N90" s="25">
        <v>3476.2694999999999</v>
      </c>
      <c r="O90" s="26">
        <v>45000</v>
      </c>
      <c r="P90" s="27" t="s">
        <v>224</v>
      </c>
      <c r="Q90" s="21" t="s">
        <v>225</v>
      </c>
    </row>
    <row r="91" spans="1:17" ht="44.4" customHeight="1">
      <c r="A91" s="1" t="s">
        <v>18</v>
      </c>
      <c r="B91" s="22">
        <v>144</v>
      </c>
      <c r="C91" s="21" t="s">
        <v>355</v>
      </c>
      <c r="D91" s="21" t="s">
        <v>27</v>
      </c>
      <c r="E91" s="21" t="s">
        <v>356</v>
      </c>
      <c r="F91" s="21">
        <v>505198</v>
      </c>
      <c r="G91" s="21">
        <v>220002508</v>
      </c>
      <c r="H91" s="22">
        <v>3200027871</v>
      </c>
      <c r="I91" s="23">
        <v>44994</v>
      </c>
      <c r="J91" s="24">
        <v>1</v>
      </c>
      <c r="K91" s="18">
        <v>2000</v>
      </c>
      <c r="L91" s="19">
        <v>0</v>
      </c>
      <c r="M91" s="19">
        <v>0</v>
      </c>
      <c r="N91" s="25">
        <v>2000</v>
      </c>
      <c r="O91" s="26">
        <v>45046</v>
      </c>
      <c r="P91" s="27" t="s">
        <v>357</v>
      </c>
      <c r="Q91" s="21" t="s">
        <v>358</v>
      </c>
    </row>
    <row r="92" spans="1:17" ht="42.6" customHeight="1">
      <c r="A92" s="1" t="s">
        <v>18</v>
      </c>
      <c r="B92" s="22">
        <v>146</v>
      </c>
      <c r="C92" s="21" t="s">
        <v>359</v>
      </c>
      <c r="D92" s="21" t="s">
        <v>20</v>
      </c>
      <c r="E92" s="21" t="s">
        <v>360</v>
      </c>
      <c r="F92" s="21">
        <v>500017</v>
      </c>
      <c r="G92" s="21">
        <v>210022713</v>
      </c>
      <c r="H92" s="22">
        <v>3200027824</v>
      </c>
      <c r="I92" s="23">
        <v>45007</v>
      </c>
      <c r="J92" s="24">
        <v>2</v>
      </c>
      <c r="K92" s="18">
        <v>600</v>
      </c>
      <c r="L92" s="19">
        <v>0.21</v>
      </c>
      <c r="M92" s="19">
        <v>126</v>
      </c>
      <c r="N92" s="25">
        <v>726</v>
      </c>
      <c r="O92" s="26">
        <v>45008</v>
      </c>
      <c r="P92" s="27" t="s">
        <v>361</v>
      </c>
      <c r="Q92" s="21" t="s">
        <v>362</v>
      </c>
    </row>
    <row r="93" spans="1:17" ht="42" customHeight="1">
      <c r="A93" s="1" t="s">
        <v>18</v>
      </c>
      <c r="B93" s="22">
        <v>147</v>
      </c>
      <c r="C93" s="21" t="s">
        <v>363</v>
      </c>
      <c r="D93" s="21" t="s">
        <v>20</v>
      </c>
      <c r="E93" s="21" t="s">
        <v>364</v>
      </c>
      <c r="F93" s="21">
        <v>500904</v>
      </c>
      <c r="G93" s="21">
        <v>210022715</v>
      </c>
      <c r="H93" s="22">
        <v>3200027823</v>
      </c>
      <c r="I93" s="23">
        <v>45003</v>
      </c>
      <c r="J93" s="24">
        <v>1</v>
      </c>
      <c r="K93" s="18">
        <v>1152</v>
      </c>
      <c r="L93" s="19">
        <v>0.21</v>
      </c>
      <c r="M93" s="19">
        <v>241.92</v>
      </c>
      <c r="N93" s="25">
        <v>1393.92</v>
      </c>
      <c r="O93" s="26" t="s">
        <v>365</v>
      </c>
      <c r="P93" s="27" t="s">
        <v>366</v>
      </c>
      <c r="Q93" s="21" t="s">
        <v>367</v>
      </c>
    </row>
    <row r="94" spans="1:17" ht="46.8" customHeight="1">
      <c r="A94" s="1" t="s">
        <v>18</v>
      </c>
      <c r="B94" s="22">
        <v>148</v>
      </c>
      <c r="C94" s="21" t="s">
        <v>368</v>
      </c>
      <c r="D94" s="21" t="s">
        <v>27</v>
      </c>
      <c r="E94" s="21" t="s">
        <v>369</v>
      </c>
      <c r="F94" s="21">
        <v>504834</v>
      </c>
      <c r="G94" s="21">
        <v>210022716</v>
      </c>
      <c r="H94" s="22">
        <v>3200027822</v>
      </c>
      <c r="I94" s="23">
        <v>45003</v>
      </c>
      <c r="J94" s="24">
        <v>3</v>
      </c>
      <c r="K94" s="18">
        <v>1424</v>
      </c>
      <c r="L94" s="19">
        <v>0.21</v>
      </c>
      <c r="M94" s="19">
        <v>299.04000000000002</v>
      </c>
      <c r="N94" s="25">
        <v>1723.04</v>
      </c>
      <c r="O94" s="26" t="s">
        <v>370</v>
      </c>
      <c r="P94" s="27" t="s">
        <v>371</v>
      </c>
      <c r="Q94" s="21" t="s">
        <v>372</v>
      </c>
    </row>
    <row r="95" spans="1:17" ht="31.2" customHeight="1">
      <c r="A95" s="1" t="s">
        <v>18</v>
      </c>
      <c r="B95" s="22">
        <v>149</v>
      </c>
      <c r="C95" s="21" t="s">
        <v>373</v>
      </c>
      <c r="D95" s="21" t="s">
        <v>20</v>
      </c>
      <c r="E95" s="21" t="s">
        <v>374</v>
      </c>
      <c r="F95" s="21">
        <v>504862</v>
      </c>
      <c r="G95" s="21">
        <v>210022718</v>
      </c>
      <c r="H95" s="22">
        <v>3200027821</v>
      </c>
      <c r="I95" s="23">
        <v>45003</v>
      </c>
      <c r="J95" s="24">
        <v>3</v>
      </c>
      <c r="K95" s="18">
        <v>76.680000000000007</v>
      </c>
      <c r="L95" s="19">
        <v>0</v>
      </c>
      <c r="M95" s="19">
        <v>0</v>
      </c>
      <c r="N95" s="25">
        <v>76.680000000000007</v>
      </c>
      <c r="O95" s="26">
        <v>45003</v>
      </c>
      <c r="P95" s="21" t="s">
        <v>108</v>
      </c>
      <c r="Q95" s="21" t="s">
        <v>109</v>
      </c>
    </row>
    <row r="96" spans="1:17" ht="46.2" customHeight="1">
      <c r="A96" s="1" t="s">
        <v>18</v>
      </c>
      <c r="B96" s="22">
        <v>150</v>
      </c>
      <c r="C96" s="21" t="s">
        <v>375</v>
      </c>
      <c r="D96" s="21" t="s">
        <v>27</v>
      </c>
      <c r="E96" s="21" t="s">
        <v>376</v>
      </c>
      <c r="F96" s="21">
        <v>500700</v>
      </c>
      <c r="G96" s="21">
        <v>210022719</v>
      </c>
      <c r="H96" s="22">
        <v>3200027820</v>
      </c>
      <c r="I96" s="23">
        <v>45003</v>
      </c>
      <c r="J96" s="24"/>
      <c r="K96" s="18">
        <v>44.5</v>
      </c>
      <c r="L96" s="19">
        <v>0.21</v>
      </c>
      <c r="M96" s="19">
        <v>9.3449999999999989</v>
      </c>
      <c r="N96" s="25">
        <v>53.844999999999999</v>
      </c>
      <c r="O96" s="26">
        <v>45009</v>
      </c>
      <c r="P96" s="27" t="s">
        <v>36</v>
      </c>
      <c r="Q96" s="21" t="s">
        <v>37</v>
      </c>
    </row>
    <row r="97" spans="1:17" ht="36" customHeight="1">
      <c r="A97" s="1" t="s">
        <v>18</v>
      </c>
      <c r="B97" s="22">
        <v>151</v>
      </c>
      <c r="C97" s="21" t="s">
        <v>377</v>
      </c>
      <c r="D97" s="21" t="s">
        <v>27</v>
      </c>
      <c r="E97" s="21" t="s">
        <v>378</v>
      </c>
      <c r="F97" s="38">
        <v>500700</v>
      </c>
      <c r="G97" s="38">
        <v>210022720</v>
      </c>
      <c r="H97" s="22">
        <v>3200027819</v>
      </c>
      <c r="I97" s="23">
        <v>45003</v>
      </c>
      <c r="J97" s="24">
        <v>1</v>
      </c>
      <c r="K97" s="18">
        <v>189.56</v>
      </c>
      <c r="L97" s="19">
        <v>0.21</v>
      </c>
      <c r="M97" s="19">
        <v>39.807600000000001</v>
      </c>
      <c r="N97" s="25">
        <v>229.36760000000001</v>
      </c>
      <c r="O97" s="26">
        <v>45009</v>
      </c>
      <c r="P97" s="27" t="s">
        <v>36</v>
      </c>
      <c r="Q97" s="21" t="s">
        <v>37</v>
      </c>
    </row>
    <row r="98" spans="1:17" ht="45" customHeight="1">
      <c r="A98" s="1" t="s">
        <v>18</v>
      </c>
      <c r="B98" s="22">
        <v>152</v>
      </c>
      <c r="C98" s="21" t="s">
        <v>379</v>
      </c>
      <c r="D98" s="21" t="s">
        <v>20</v>
      </c>
      <c r="E98" s="21" t="s">
        <v>380</v>
      </c>
      <c r="F98" s="21">
        <v>503058</v>
      </c>
      <c r="G98" s="21">
        <v>210022721</v>
      </c>
      <c r="H98" s="22">
        <v>3200027818</v>
      </c>
      <c r="I98" s="23">
        <v>45003</v>
      </c>
      <c r="J98" s="24">
        <v>3</v>
      </c>
      <c r="K98" s="18">
        <v>260.83999999999997</v>
      </c>
      <c r="L98" s="19">
        <v>0.21</v>
      </c>
      <c r="M98" s="19">
        <v>54.776399999999995</v>
      </c>
      <c r="N98" s="25">
        <v>315.6164</v>
      </c>
      <c r="O98" s="26">
        <v>45012</v>
      </c>
      <c r="P98" s="27" t="s">
        <v>381</v>
      </c>
      <c r="Q98" s="21" t="s">
        <v>382</v>
      </c>
    </row>
    <row r="99" spans="1:17" ht="58.8" customHeight="1">
      <c r="A99" s="1" t="s">
        <v>18</v>
      </c>
      <c r="B99" s="22">
        <v>153</v>
      </c>
      <c r="C99" s="21" t="s">
        <v>383</v>
      </c>
      <c r="D99" s="21" t="s">
        <v>20</v>
      </c>
      <c r="E99" s="21" t="s">
        <v>384</v>
      </c>
      <c r="F99" s="21">
        <v>500694</v>
      </c>
      <c r="G99" s="21">
        <v>210022722</v>
      </c>
      <c r="H99" s="22">
        <v>3200027817</v>
      </c>
      <c r="I99" s="23">
        <v>45003</v>
      </c>
      <c r="J99" s="24">
        <v>3</v>
      </c>
      <c r="K99" s="18">
        <v>661.56</v>
      </c>
      <c r="L99" s="19">
        <v>0.21</v>
      </c>
      <c r="M99" s="19">
        <v>138.92759999999998</v>
      </c>
      <c r="N99" s="25">
        <v>800.48759999999993</v>
      </c>
      <c r="O99" s="26">
        <v>45012</v>
      </c>
      <c r="P99" s="27" t="s">
        <v>385</v>
      </c>
      <c r="Q99" s="21" t="s">
        <v>386</v>
      </c>
    </row>
    <row r="100" spans="1:17" ht="36.6" customHeight="1">
      <c r="A100" s="1" t="s">
        <v>18</v>
      </c>
      <c r="B100" s="22">
        <v>154</v>
      </c>
      <c r="C100" s="21" t="s">
        <v>387</v>
      </c>
      <c r="D100" s="21" t="s">
        <v>20</v>
      </c>
      <c r="E100" s="21" t="s">
        <v>388</v>
      </c>
      <c r="F100" s="21">
        <v>500793</v>
      </c>
      <c r="G100" s="21">
        <v>210022723</v>
      </c>
      <c r="H100" s="22">
        <v>3200027815</v>
      </c>
      <c r="I100" s="23">
        <v>45003</v>
      </c>
      <c r="J100" s="24">
        <v>1</v>
      </c>
      <c r="K100" s="18">
        <v>524.67999999999995</v>
      </c>
      <c r="L100" s="19">
        <v>0.21</v>
      </c>
      <c r="M100" s="19">
        <v>110.18279999999999</v>
      </c>
      <c r="N100" s="25">
        <v>634.86279999999988</v>
      </c>
      <c r="O100" s="26">
        <v>45027</v>
      </c>
      <c r="P100" s="27" t="s">
        <v>389</v>
      </c>
      <c r="Q100" s="21" t="s">
        <v>390</v>
      </c>
    </row>
    <row r="101" spans="1:17" ht="39.6" customHeight="1">
      <c r="A101" s="1" t="s">
        <v>18</v>
      </c>
      <c r="B101" s="22">
        <v>155</v>
      </c>
      <c r="C101" s="21" t="s">
        <v>391</v>
      </c>
      <c r="D101" s="21" t="s">
        <v>20</v>
      </c>
      <c r="E101" s="21" t="s">
        <v>392</v>
      </c>
      <c r="F101" s="21">
        <v>500700</v>
      </c>
      <c r="G101" s="21">
        <v>210022725</v>
      </c>
      <c r="H101" s="22">
        <v>3200027816</v>
      </c>
      <c r="I101" s="23">
        <v>45003</v>
      </c>
      <c r="J101" s="24">
        <v>3</v>
      </c>
      <c r="K101" s="18">
        <v>14970.54</v>
      </c>
      <c r="L101" s="19">
        <v>0.21</v>
      </c>
      <c r="M101" s="19">
        <v>3143.8134</v>
      </c>
      <c r="N101" s="25">
        <v>18114.3534</v>
      </c>
      <c r="O101" s="26" t="s">
        <v>460</v>
      </c>
      <c r="P101" s="27" t="s">
        <v>36</v>
      </c>
      <c r="Q101" s="21" t="s">
        <v>37</v>
      </c>
    </row>
    <row r="102" spans="1:17" ht="45" customHeight="1">
      <c r="A102" s="1" t="s">
        <v>18</v>
      </c>
      <c r="B102" s="22">
        <v>156</v>
      </c>
      <c r="C102" s="21" t="s">
        <v>393</v>
      </c>
      <c r="D102" s="21" t="s">
        <v>20</v>
      </c>
      <c r="E102" s="21" t="s">
        <v>394</v>
      </c>
      <c r="F102" s="21">
        <v>504789</v>
      </c>
      <c r="G102" s="21">
        <v>210022729</v>
      </c>
      <c r="H102" s="21">
        <v>3200027814</v>
      </c>
      <c r="I102" s="23">
        <v>45003</v>
      </c>
      <c r="J102" s="24">
        <v>1</v>
      </c>
      <c r="K102" s="18">
        <v>25.91</v>
      </c>
      <c r="L102" s="19">
        <v>0.21</v>
      </c>
      <c r="M102" s="19">
        <v>5.4410999999999996</v>
      </c>
      <c r="N102" s="25">
        <v>31.351099999999999</v>
      </c>
      <c r="O102" s="26">
        <v>45009</v>
      </c>
      <c r="P102" s="27" t="s">
        <v>395</v>
      </c>
      <c r="Q102" s="21" t="s">
        <v>396</v>
      </c>
    </row>
    <row r="103" spans="1:17" ht="34.799999999999997" customHeight="1">
      <c r="A103" s="1" t="s">
        <v>18</v>
      </c>
      <c r="B103" s="22">
        <v>158</v>
      </c>
      <c r="C103" s="21" t="s">
        <v>397</v>
      </c>
      <c r="D103" s="21" t="s">
        <v>20</v>
      </c>
      <c r="E103" s="21" t="s">
        <v>398</v>
      </c>
      <c r="F103" s="21">
        <v>500207</v>
      </c>
      <c r="G103" s="21">
        <v>210022709</v>
      </c>
      <c r="H103" s="22">
        <v>3200027834</v>
      </c>
      <c r="I103" s="23">
        <v>45008</v>
      </c>
      <c r="J103" s="24">
        <v>3</v>
      </c>
      <c r="K103" s="18">
        <v>250</v>
      </c>
      <c r="L103" s="19">
        <v>0.04</v>
      </c>
      <c r="M103" s="19">
        <v>10</v>
      </c>
      <c r="N103" s="25">
        <v>260</v>
      </c>
      <c r="O103" s="26">
        <v>45078</v>
      </c>
      <c r="P103" s="27" t="s">
        <v>399</v>
      </c>
      <c r="Q103" s="21" t="s">
        <v>456</v>
      </c>
    </row>
    <row r="104" spans="1:17" ht="35.4" customHeight="1">
      <c r="A104" s="1" t="s">
        <v>18</v>
      </c>
      <c r="B104" s="22">
        <v>159</v>
      </c>
      <c r="C104" s="21" t="s">
        <v>400</v>
      </c>
      <c r="D104" s="21" t="s">
        <v>20</v>
      </c>
      <c r="E104" s="21" t="s">
        <v>401</v>
      </c>
      <c r="F104" s="21">
        <v>500207</v>
      </c>
      <c r="G104" s="22">
        <v>210022711</v>
      </c>
      <c r="H104" s="22">
        <v>3200027835</v>
      </c>
      <c r="I104" s="23">
        <v>45008</v>
      </c>
      <c r="J104" s="24">
        <v>3</v>
      </c>
      <c r="K104" s="18">
        <v>600</v>
      </c>
      <c r="L104" s="19">
        <v>0.04</v>
      </c>
      <c r="M104" s="19">
        <v>24</v>
      </c>
      <c r="N104" s="25">
        <v>624</v>
      </c>
      <c r="O104" s="26">
        <v>45078</v>
      </c>
      <c r="P104" s="27" t="s">
        <v>399</v>
      </c>
      <c r="Q104" s="21" t="s">
        <v>456</v>
      </c>
    </row>
    <row r="105" spans="1:17" ht="40.200000000000003" customHeight="1">
      <c r="A105" s="1" t="s">
        <v>18</v>
      </c>
      <c r="B105" s="22">
        <v>160</v>
      </c>
      <c r="C105" s="21" t="s">
        <v>402</v>
      </c>
      <c r="D105" s="21" t="s">
        <v>27</v>
      </c>
      <c r="E105" s="21" t="s">
        <v>403</v>
      </c>
      <c r="F105" s="21">
        <v>505126</v>
      </c>
      <c r="G105" s="21">
        <v>210022712</v>
      </c>
      <c r="H105" s="22">
        <v>3200027832</v>
      </c>
      <c r="I105" s="23">
        <v>45007</v>
      </c>
      <c r="J105" s="24">
        <v>1</v>
      </c>
      <c r="K105" s="18">
        <v>4200</v>
      </c>
      <c r="L105" s="19">
        <v>0.21</v>
      </c>
      <c r="M105" s="19">
        <v>882</v>
      </c>
      <c r="N105" s="25">
        <v>5082</v>
      </c>
      <c r="O105" s="26" t="s">
        <v>462</v>
      </c>
      <c r="P105" s="27" t="s">
        <v>404</v>
      </c>
      <c r="Q105" s="21" t="s">
        <v>405</v>
      </c>
    </row>
    <row r="106" spans="1:17" ht="53.4" customHeight="1">
      <c r="A106" s="1" t="s">
        <v>18</v>
      </c>
      <c r="B106" s="22">
        <v>161</v>
      </c>
      <c r="C106" s="21" t="s">
        <v>406</v>
      </c>
      <c r="D106" s="21" t="s">
        <v>20</v>
      </c>
      <c r="E106" s="21" t="s">
        <v>407</v>
      </c>
      <c r="F106" s="21">
        <v>504417</v>
      </c>
      <c r="G106" s="21">
        <v>210022728</v>
      </c>
      <c r="H106" s="22">
        <v>3200027831</v>
      </c>
      <c r="I106" s="23">
        <v>45003</v>
      </c>
      <c r="J106" s="24">
        <v>1</v>
      </c>
      <c r="K106" s="18">
        <v>425</v>
      </c>
      <c r="L106" s="19">
        <v>0.21</v>
      </c>
      <c r="M106" s="19">
        <v>89.25</v>
      </c>
      <c r="N106" s="25">
        <v>514.25</v>
      </c>
      <c r="O106" s="26">
        <v>45009</v>
      </c>
      <c r="P106" s="27" t="s">
        <v>408</v>
      </c>
      <c r="Q106" s="21" t="s">
        <v>409</v>
      </c>
    </row>
    <row r="107" spans="1:17" ht="43.8" customHeight="1">
      <c r="A107" s="1" t="s">
        <v>18</v>
      </c>
      <c r="B107" s="22">
        <v>162</v>
      </c>
      <c r="C107" s="21" t="s">
        <v>410</v>
      </c>
      <c r="D107" s="21" t="s">
        <v>20</v>
      </c>
      <c r="E107" s="21" t="s">
        <v>411</v>
      </c>
      <c r="F107" s="21">
        <v>504862</v>
      </c>
      <c r="G107" s="21">
        <v>210022730</v>
      </c>
      <c r="H107" s="22">
        <v>3200027830</v>
      </c>
      <c r="I107" s="23">
        <v>45003</v>
      </c>
      <c r="J107" s="24">
        <v>3</v>
      </c>
      <c r="K107" s="18">
        <v>10.69</v>
      </c>
      <c r="L107" s="19">
        <v>0</v>
      </c>
      <c r="M107" s="19">
        <v>0</v>
      </c>
      <c r="N107" s="25">
        <v>10.69</v>
      </c>
      <c r="O107" s="26">
        <v>45009</v>
      </c>
      <c r="P107" s="27" t="s">
        <v>108</v>
      </c>
      <c r="Q107" s="21" t="s">
        <v>109</v>
      </c>
    </row>
    <row r="108" spans="1:17" ht="28.8" customHeight="1">
      <c r="A108" s="1" t="s">
        <v>18</v>
      </c>
      <c r="B108" s="22">
        <v>163</v>
      </c>
      <c r="C108" s="21" t="s">
        <v>412</v>
      </c>
      <c r="D108" s="21" t="s">
        <v>27</v>
      </c>
      <c r="E108" s="21" t="s">
        <v>413</v>
      </c>
      <c r="F108" s="21">
        <v>503987</v>
      </c>
      <c r="G108" s="21">
        <v>210022731</v>
      </c>
      <c r="H108" s="22">
        <v>3200027829</v>
      </c>
      <c r="I108" s="23">
        <v>45007</v>
      </c>
      <c r="J108" s="24">
        <v>1</v>
      </c>
      <c r="K108" s="18">
        <v>106</v>
      </c>
      <c r="L108" s="19">
        <v>0.21</v>
      </c>
      <c r="M108" s="19">
        <v>22.259999999999998</v>
      </c>
      <c r="N108" s="25">
        <v>128.26</v>
      </c>
      <c r="O108" s="26">
        <v>45009</v>
      </c>
      <c r="P108" s="27" t="s">
        <v>414</v>
      </c>
      <c r="Q108" s="21" t="s">
        <v>415</v>
      </c>
    </row>
    <row r="109" spans="1:17" ht="28.8" customHeight="1">
      <c r="A109" s="1" t="s">
        <v>18</v>
      </c>
      <c r="B109" s="22">
        <v>164</v>
      </c>
      <c r="C109" s="21" t="s">
        <v>416</v>
      </c>
      <c r="D109" s="21" t="s">
        <v>20</v>
      </c>
      <c r="E109" s="21" t="s">
        <v>417</v>
      </c>
      <c r="F109" s="21">
        <v>504301</v>
      </c>
      <c r="G109" s="21">
        <v>210022734</v>
      </c>
      <c r="H109" s="22">
        <v>3200027828</v>
      </c>
      <c r="I109" s="23">
        <v>45007</v>
      </c>
      <c r="J109" s="24">
        <v>3</v>
      </c>
      <c r="K109" s="18">
        <v>490.08</v>
      </c>
      <c r="L109" s="19">
        <v>0.21</v>
      </c>
      <c r="M109" s="19">
        <v>102.91679999999999</v>
      </c>
      <c r="N109" s="25">
        <v>592.99680000000001</v>
      </c>
      <c r="O109" s="26">
        <v>45029</v>
      </c>
      <c r="P109" s="27" t="s">
        <v>22</v>
      </c>
      <c r="Q109" s="21" t="s">
        <v>23</v>
      </c>
    </row>
    <row r="110" spans="1:17" ht="27" customHeight="1">
      <c r="A110" s="1" t="s">
        <v>18</v>
      </c>
      <c r="B110" s="22">
        <v>165</v>
      </c>
      <c r="C110" s="21" t="s">
        <v>418</v>
      </c>
      <c r="D110" s="21" t="s">
        <v>20</v>
      </c>
      <c r="E110" s="21" t="s">
        <v>419</v>
      </c>
      <c r="F110" s="21">
        <v>504862</v>
      </c>
      <c r="G110" s="21">
        <v>210022740</v>
      </c>
      <c r="H110" s="22">
        <v>3200027836</v>
      </c>
      <c r="I110" s="23">
        <v>45007</v>
      </c>
      <c r="J110" s="24">
        <v>3</v>
      </c>
      <c r="K110" s="18">
        <v>54.24</v>
      </c>
      <c r="L110" s="19">
        <v>0</v>
      </c>
      <c r="M110" s="19">
        <v>0</v>
      </c>
      <c r="N110" s="25">
        <v>54.24</v>
      </c>
      <c r="O110" s="26">
        <v>45007</v>
      </c>
      <c r="P110" s="27" t="s">
        <v>108</v>
      </c>
      <c r="Q110" s="21" t="s">
        <v>109</v>
      </c>
    </row>
    <row r="111" spans="1:17" ht="44.4" customHeight="1">
      <c r="A111" s="1" t="s">
        <v>18</v>
      </c>
      <c r="B111" s="22">
        <v>166</v>
      </c>
      <c r="C111" s="21" t="s">
        <v>420</v>
      </c>
      <c r="D111" s="21" t="s">
        <v>27</v>
      </c>
      <c r="E111" s="21" t="s">
        <v>421</v>
      </c>
      <c r="F111" s="21">
        <v>505194</v>
      </c>
      <c r="G111" s="21">
        <v>210022737</v>
      </c>
      <c r="H111" s="22">
        <v>3200027837</v>
      </c>
      <c r="I111" s="23">
        <v>45008</v>
      </c>
      <c r="J111" s="24">
        <v>3</v>
      </c>
      <c r="K111" s="18">
        <v>198.5</v>
      </c>
      <c r="L111" s="19">
        <v>0.21</v>
      </c>
      <c r="M111" s="19">
        <v>41.684999999999995</v>
      </c>
      <c r="N111" s="25">
        <v>240.185</v>
      </c>
      <c r="O111" s="26" t="s">
        <v>461</v>
      </c>
      <c r="P111" s="27" t="s">
        <v>422</v>
      </c>
      <c r="Q111" s="21" t="s">
        <v>423</v>
      </c>
    </row>
    <row r="112" spans="1:17" ht="31.2" customHeight="1">
      <c r="A112" s="1" t="s">
        <v>18</v>
      </c>
      <c r="B112" s="22">
        <v>167</v>
      </c>
      <c r="C112" s="21" t="s">
        <v>424</v>
      </c>
      <c r="D112" s="21" t="s">
        <v>27</v>
      </c>
      <c r="E112" s="21" t="s">
        <v>425</v>
      </c>
      <c r="F112" s="21">
        <v>504101</v>
      </c>
      <c r="G112" s="21">
        <v>210022700</v>
      </c>
      <c r="H112" s="22">
        <v>3200027838</v>
      </c>
      <c r="I112" s="23">
        <v>45008</v>
      </c>
      <c r="J112" s="24">
        <v>3</v>
      </c>
      <c r="K112" s="18">
        <v>2165</v>
      </c>
      <c r="L112" s="19">
        <v>0.21</v>
      </c>
      <c r="M112" s="19">
        <v>454.65</v>
      </c>
      <c r="N112" s="25">
        <v>2619.65</v>
      </c>
      <c r="O112" s="26">
        <v>45010</v>
      </c>
      <c r="P112" s="27" t="s">
        <v>204</v>
      </c>
      <c r="Q112" s="21" t="s">
        <v>205</v>
      </c>
    </row>
    <row r="113" spans="1:17" ht="28.8" customHeight="1">
      <c r="A113" s="1" t="s">
        <v>18</v>
      </c>
      <c r="B113" s="22">
        <v>169</v>
      </c>
      <c r="C113" s="21" t="s">
        <v>426</v>
      </c>
      <c r="D113" s="21" t="s">
        <v>20</v>
      </c>
      <c r="E113" s="21" t="s">
        <v>427</v>
      </c>
      <c r="F113" s="21">
        <v>500164</v>
      </c>
      <c r="G113" s="21">
        <v>210022727</v>
      </c>
      <c r="H113" s="22">
        <v>3200027841</v>
      </c>
      <c r="I113" s="23">
        <v>45013</v>
      </c>
      <c r="J113" s="24">
        <v>1</v>
      </c>
      <c r="K113" s="18">
        <v>297.2</v>
      </c>
      <c r="L113" s="19">
        <v>0.21</v>
      </c>
      <c r="M113" s="19">
        <v>62.411999999999992</v>
      </c>
      <c r="N113" s="25">
        <v>359.61199999999997</v>
      </c>
      <c r="O113" s="26">
        <v>45027</v>
      </c>
      <c r="P113" s="27" t="s">
        <v>428</v>
      </c>
      <c r="Q113" s="21" t="s">
        <v>429</v>
      </c>
    </row>
    <row r="114" spans="1:17" s="16" customFormat="1" ht="44.4" customHeight="1">
      <c r="A114" s="21" t="s">
        <v>18</v>
      </c>
      <c r="B114" s="22">
        <v>170</v>
      </c>
      <c r="C114" s="21" t="s">
        <v>829</v>
      </c>
      <c r="D114" s="21" t="s">
        <v>20</v>
      </c>
      <c r="E114" s="21" t="str">
        <f t="shared" ref="E114" si="4">_xlfn.CONCAT("CM","-",B114,"-",2023)</f>
        <v>CM-170-2023</v>
      </c>
      <c r="F114" s="21">
        <v>500504</v>
      </c>
      <c r="G114" s="21">
        <v>210022738</v>
      </c>
      <c r="H114" s="22">
        <v>3200027848</v>
      </c>
      <c r="I114" s="23">
        <v>45019</v>
      </c>
      <c r="J114" s="24">
        <v>3</v>
      </c>
      <c r="K114" s="18">
        <v>2592</v>
      </c>
      <c r="L114" s="19">
        <v>0.21</v>
      </c>
      <c r="M114" s="19">
        <f t="shared" ref="M114" si="5">K114*L114</f>
        <v>544.31999999999994</v>
      </c>
      <c r="N114" s="25">
        <f t="shared" ref="N114" si="6">K114+M114</f>
        <v>3136.3199999999997</v>
      </c>
      <c r="O114" s="26" t="s">
        <v>830</v>
      </c>
      <c r="P114" s="27" t="s">
        <v>831</v>
      </c>
      <c r="Q114" s="21" t="s">
        <v>832</v>
      </c>
    </row>
    <row r="115" spans="1:17" ht="38.4" customHeight="1">
      <c r="A115" s="1" t="s">
        <v>18</v>
      </c>
      <c r="B115" s="22">
        <v>171</v>
      </c>
      <c r="C115" s="21" t="s">
        <v>430</v>
      </c>
      <c r="D115" s="21" t="s">
        <v>27</v>
      </c>
      <c r="E115" s="21" t="s">
        <v>431</v>
      </c>
      <c r="F115" s="21">
        <v>500700</v>
      </c>
      <c r="G115" s="21">
        <v>210022741</v>
      </c>
      <c r="H115" s="22">
        <v>3200027847</v>
      </c>
      <c r="I115" s="23">
        <v>45015</v>
      </c>
      <c r="J115" s="24">
        <v>1</v>
      </c>
      <c r="K115" s="28">
        <v>84.18</v>
      </c>
      <c r="L115" s="19">
        <v>0.21</v>
      </c>
      <c r="M115" s="19">
        <v>17.677800000000001</v>
      </c>
      <c r="N115" s="25">
        <v>101.85780000000001</v>
      </c>
      <c r="O115" s="26">
        <v>45016</v>
      </c>
      <c r="P115" s="27" t="s">
        <v>36</v>
      </c>
      <c r="Q115" s="21" t="s">
        <v>37</v>
      </c>
    </row>
    <row r="116" spans="1:17" ht="30.6" customHeight="1">
      <c r="A116" s="1" t="s">
        <v>18</v>
      </c>
      <c r="B116" s="22">
        <v>172</v>
      </c>
      <c r="C116" s="21" t="s">
        <v>432</v>
      </c>
      <c r="D116" s="21" t="s">
        <v>20</v>
      </c>
      <c r="E116" s="21" t="s">
        <v>433</v>
      </c>
      <c r="F116" s="21">
        <v>504862</v>
      </c>
      <c r="G116" s="21">
        <v>210022755</v>
      </c>
      <c r="H116" s="22">
        <v>3200027843</v>
      </c>
      <c r="I116" s="23">
        <v>45014</v>
      </c>
      <c r="J116" s="24">
        <v>3</v>
      </c>
      <c r="K116" s="43">
        <v>211.36</v>
      </c>
      <c r="L116" s="19">
        <v>0</v>
      </c>
      <c r="M116" s="19">
        <v>0</v>
      </c>
      <c r="N116" s="25">
        <v>211.36</v>
      </c>
      <c r="O116" s="26">
        <v>45014</v>
      </c>
      <c r="P116" s="27" t="s">
        <v>108</v>
      </c>
      <c r="Q116" s="21" t="s">
        <v>109</v>
      </c>
    </row>
    <row r="117" spans="1:17" s="16" customFormat="1" ht="35.4" customHeight="1">
      <c r="A117" s="21" t="s">
        <v>18</v>
      </c>
      <c r="B117" s="22">
        <v>173</v>
      </c>
      <c r="C117" s="21" t="s">
        <v>826</v>
      </c>
      <c r="D117" s="21" t="s">
        <v>27</v>
      </c>
      <c r="E117" s="21" t="str">
        <f t="shared" ref="E117" si="7">_xlfn.CONCAT("CM","-",B117,"-",2023)</f>
        <v>CM-173-2023</v>
      </c>
      <c r="F117" s="21">
        <v>504630</v>
      </c>
      <c r="G117" s="21">
        <v>210022748</v>
      </c>
      <c r="H117" s="22">
        <v>3200027846</v>
      </c>
      <c r="I117" s="23">
        <v>45019</v>
      </c>
      <c r="J117" s="24">
        <v>1</v>
      </c>
      <c r="K117" s="28">
        <v>201</v>
      </c>
      <c r="L117" s="19">
        <v>0.21</v>
      </c>
      <c r="M117" s="19">
        <f t="shared" ref="M117" si="8">K117*L117</f>
        <v>42.21</v>
      </c>
      <c r="N117" s="25">
        <f t="shared" ref="N117" si="9">K117+M117</f>
        <v>243.21</v>
      </c>
      <c r="O117" s="26">
        <v>45030</v>
      </c>
      <c r="P117" s="27" t="s">
        <v>827</v>
      </c>
      <c r="Q117" s="21" t="s">
        <v>828</v>
      </c>
    </row>
    <row r="118" spans="1:17" ht="34.200000000000003" customHeight="1">
      <c r="A118" s="1" t="s">
        <v>18</v>
      </c>
      <c r="B118" s="22">
        <v>174</v>
      </c>
      <c r="C118" s="21" t="s">
        <v>434</v>
      </c>
      <c r="D118" s="21" t="s">
        <v>20</v>
      </c>
      <c r="E118" s="21" t="s">
        <v>435</v>
      </c>
      <c r="F118" s="21">
        <v>500959</v>
      </c>
      <c r="G118" s="21">
        <v>210022749</v>
      </c>
      <c r="H118" s="22">
        <v>3200027845</v>
      </c>
      <c r="I118" s="23">
        <v>45015</v>
      </c>
      <c r="J118" s="24">
        <v>1</v>
      </c>
      <c r="K118" s="28">
        <v>707.4</v>
      </c>
      <c r="L118" s="19">
        <v>0.21</v>
      </c>
      <c r="M118" s="19">
        <v>148.554</v>
      </c>
      <c r="N118" s="25">
        <v>855.95399999999995</v>
      </c>
      <c r="O118" s="26">
        <v>45022</v>
      </c>
      <c r="P118" s="27" t="s">
        <v>436</v>
      </c>
      <c r="Q118" s="21" t="s">
        <v>437</v>
      </c>
    </row>
    <row r="119" spans="1:17" ht="38.4" customHeight="1">
      <c r="A119" s="1" t="s">
        <v>18</v>
      </c>
      <c r="B119" s="22">
        <v>175</v>
      </c>
      <c r="C119" s="21" t="s">
        <v>438</v>
      </c>
      <c r="D119" s="21" t="s">
        <v>27</v>
      </c>
      <c r="E119" s="21" t="str">
        <f t="shared" ref="E119" si="10">_xlfn.CONCAT("CM","-",B119,"-",2023)</f>
        <v>CM-175-2023</v>
      </c>
      <c r="F119" s="21" t="s">
        <v>80</v>
      </c>
      <c r="G119" s="21" t="s">
        <v>80</v>
      </c>
      <c r="H119" s="21" t="s">
        <v>80</v>
      </c>
      <c r="I119" s="21" t="s">
        <v>80</v>
      </c>
      <c r="J119" s="24">
        <v>1</v>
      </c>
      <c r="K119" s="57">
        <v>0</v>
      </c>
      <c r="L119" s="19">
        <v>0</v>
      </c>
      <c r="M119" s="19">
        <f t="shared" ref="M119" si="11">K119*L119</f>
        <v>0</v>
      </c>
      <c r="N119" s="25">
        <f t="shared" ref="N119" si="12">K119+M119</f>
        <v>0</v>
      </c>
      <c r="O119" s="21" t="s">
        <v>80</v>
      </c>
      <c r="P119" s="21" t="s">
        <v>80</v>
      </c>
      <c r="Q119" s="21" t="s">
        <v>80</v>
      </c>
    </row>
    <row r="120" spans="1:17" ht="46.8" customHeight="1">
      <c r="A120" s="1" t="s">
        <v>18</v>
      </c>
      <c r="B120" s="22">
        <v>176</v>
      </c>
      <c r="C120" s="21" t="s">
        <v>439</v>
      </c>
      <c r="D120" s="21" t="s">
        <v>20</v>
      </c>
      <c r="E120" s="21" t="s">
        <v>440</v>
      </c>
      <c r="F120" s="21">
        <v>501760</v>
      </c>
      <c r="G120" s="21">
        <v>210022747</v>
      </c>
      <c r="H120" s="22">
        <v>3200027853</v>
      </c>
      <c r="I120" s="23">
        <v>45015</v>
      </c>
      <c r="J120" s="24">
        <v>3</v>
      </c>
      <c r="K120" s="28">
        <v>550</v>
      </c>
      <c r="L120" s="19">
        <v>0.21</v>
      </c>
      <c r="M120" s="19">
        <v>115.5</v>
      </c>
      <c r="N120" s="25">
        <v>665.5</v>
      </c>
      <c r="O120" s="26" t="s">
        <v>441</v>
      </c>
      <c r="P120" s="27" t="s">
        <v>65</v>
      </c>
      <c r="Q120" s="21" t="s">
        <v>66</v>
      </c>
    </row>
    <row r="121" spans="1:17" ht="37.799999999999997" customHeight="1">
      <c r="A121" s="1" t="s">
        <v>18</v>
      </c>
      <c r="B121" s="22">
        <v>177</v>
      </c>
      <c r="C121" s="21" t="s">
        <v>442</v>
      </c>
      <c r="D121" s="21" t="s">
        <v>20</v>
      </c>
      <c r="E121" s="21" t="s">
        <v>443</v>
      </c>
      <c r="F121" s="21">
        <v>504065</v>
      </c>
      <c r="G121" s="21">
        <v>210022756</v>
      </c>
      <c r="H121" s="21">
        <v>3200027851</v>
      </c>
      <c r="I121" s="23">
        <v>45015</v>
      </c>
      <c r="J121" s="24">
        <v>3</v>
      </c>
      <c r="K121" s="28">
        <v>137</v>
      </c>
      <c r="L121" s="19">
        <v>0.21</v>
      </c>
      <c r="M121" s="19">
        <v>28.77</v>
      </c>
      <c r="N121" s="25">
        <v>165.77</v>
      </c>
      <c r="O121" s="26" t="s">
        <v>444</v>
      </c>
      <c r="P121" s="27" t="s">
        <v>445</v>
      </c>
      <c r="Q121" s="21" t="s">
        <v>446</v>
      </c>
    </row>
    <row r="122" spans="1:17" ht="27.6">
      <c r="A122" s="21" t="s">
        <v>18</v>
      </c>
      <c r="B122" s="22">
        <v>181</v>
      </c>
      <c r="C122" s="21" t="s">
        <v>463</v>
      </c>
      <c r="D122" s="21" t="s">
        <v>20</v>
      </c>
      <c r="E122" s="21" t="s">
        <v>464</v>
      </c>
      <c r="F122" s="21">
        <v>500207</v>
      </c>
      <c r="G122" s="21">
        <v>210022742</v>
      </c>
      <c r="H122" s="22">
        <v>3200027863</v>
      </c>
      <c r="I122" s="23">
        <v>45020</v>
      </c>
      <c r="J122" s="24">
        <v>3</v>
      </c>
      <c r="K122" s="18">
        <v>3630</v>
      </c>
      <c r="L122" s="19">
        <v>0.04</v>
      </c>
      <c r="M122" s="19">
        <v>145.20000000000002</v>
      </c>
      <c r="N122" s="25">
        <v>3775.2</v>
      </c>
      <c r="O122" s="26">
        <v>45078</v>
      </c>
      <c r="P122" s="27" t="s">
        <v>399</v>
      </c>
      <c r="Q122" s="21" t="s">
        <v>456</v>
      </c>
    </row>
    <row r="123" spans="1:17" ht="27.6">
      <c r="A123" s="21" t="s">
        <v>18</v>
      </c>
      <c r="B123" s="22">
        <v>183</v>
      </c>
      <c r="C123" s="21" t="s">
        <v>465</v>
      </c>
      <c r="D123" s="21" t="s">
        <v>20</v>
      </c>
      <c r="E123" s="21" t="s">
        <v>466</v>
      </c>
      <c r="F123" s="21">
        <v>505067</v>
      </c>
      <c r="G123" s="21">
        <v>210022759</v>
      </c>
      <c r="H123" s="22">
        <v>3200027859</v>
      </c>
      <c r="I123" s="23">
        <v>45020</v>
      </c>
      <c r="J123" s="24">
        <v>1</v>
      </c>
      <c r="K123" s="18">
        <v>438.49</v>
      </c>
      <c r="L123" s="19">
        <v>0.21</v>
      </c>
      <c r="M123" s="19">
        <v>92.082899999999995</v>
      </c>
      <c r="N123" s="25">
        <v>530.5729</v>
      </c>
      <c r="O123" s="26">
        <v>45022</v>
      </c>
      <c r="P123" s="27" t="s">
        <v>328</v>
      </c>
      <c r="Q123" s="21" t="s">
        <v>455</v>
      </c>
    </row>
    <row r="124" spans="1:17" ht="27.6">
      <c r="A124" s="21" t="s">
        <v>18</v>
      </c>
      <c r="B124" s="22">
        <v>184</v>
      </c>
      <c r="C124" s="21" t="s">
        <v>467</v>
      </c>
      <c r="D124" s="21" t="s">
        <v>20</v>
      </c>
      <c r="E124" s="21" t="s">
        <v>468</v>
      </c>
      <c r="F124" s="21">
        <v>504301</v>
      </c>
      <c r="G124" s="21">
        <v>210022760</v>
      </c>
      <c r="H124" s="22">
        <v>3200027858</v>
      </c>
      <c r="I124" s="23">
        <v>45020</v>
      </c>
      <c r="J124" s="24">
        <v>1</v>
      </c>
      <c r="K124" s="18">
        <v>574.38</v>
      </c>
      <c r="L124" s="19">
        <v>0.21</v>
      </c>
      <c r="M124" s="19">
        <v>120.6198</v>
      </c>
      <c r="N124" s="25">
        <v>694.99980000000005</v>
      </c>
      <c r="O124" s="26">
        <v>45061</v>
      </c>
      <c r="P124" s="27" t="s">
        <v>22</v>
      </c>
      <c r="Q124" s="21" t="s">
        <v>23</v>
      </c>
    </row>
    <row r="125" spans="1:17" ht="41.4">
      <c r="A125" s="21" t="s">
        <v>18</v>
      </c>
      <c r="B125" s="22">
        <v>185</v>
      </c>
      <c r="C125" s="21" t="s">
        <v>469</v>
      </c>
      <c r="D125" s="21" t="s">
        <v>20</v>
      </c>
      <c r="E125" s="21" t="s">
        <v>470</v>
      </c>
      <c r="F125" s="21">
        <v>505031</v>
      </c>
      <c r="G125" s="21">
        <v>210022782</v>
      </c>
      <c r="H125" s="22">
        <v>3200027874</v>
      </c>
      <c r="I125" s="23">
        <v>45029</v>
      </c>
      <c r="J125" s="24">
        <v>3</v>
      </c>
      <c r="K125" s="18">
        <v>5215.2</v>
      </c>
      <c r="L125" s="19">
        <v>0</v>
      </c>
      <c r="M125" s="19">
        <v>0</v>
      </c>
      <c r="N125" s="25">
        <v>5215.2</v>
      </c>
      <c r="O125" s="26">
        <v>45037</v>
      </c>
      <c r="P125" s="27" t="s">
        <v>471</v>
      </c>
      <c r="Q125" s="21" t="s">
        <v>472</v>
      </c>
    </row>
    <row r="126" spans="1:17" ht="27.6">
      <c r="A126" s="21" t="s">
        <v>18</v>
      </c>
      <c r="B126" s="22">
        <v>187</v>
      </c>
      <c r="C126" s="21" t="s">
        <v>473</v>
      </c>
      <c r="D126" s="21" t="s">
        <v>27</v>
      </c>
      <c r="E126" s="21" t="s">
        <v>474</v>
      </c>
      <c r="F126" s="21">
        <v>505201</v>
      </c>
      <c r="G126" s="21">
        <v>220002542</v>
      </c>
      <c r="H126" s="22">
        <v>3200027960</v>
      </c>
      <c r="I126" s="23">
        <v>45016</v>
      </c>
      <c r="J126" s="24">
        <v>1</v>
      </c>
      <c r="K126" s="18">
        <v>9000</v>
      </c>
      <c r="L126" s="19">
        <v>0</v>
      </c>
      <c r="M126" s="19">
        <v>0</v>
      </c>
      <c r="N126" s="25">
        <v>9000</v>
      </c>
      <c r="O126" s="26">
        <v>45053</v>
      </c>
      <c r="P126" s="27" t="s">
        <v>475</v>
      </c>
      <c r="Q126" s="21" t="s">
        <v>476</v>
      </c>
    </row>
    <row r="127" spans="1:17" ht="27.6">
      <c r="A127" s="21" t="s">
        <v>18</v>
      </c>
      <c r="B127" s="22">
        <v>190</v>
      </c>
      <c r="C127" s="21" t="s">
        <v>477</v>
      </c>
      <c r="D127" s="21" t="s">
        <v>27</v>
      </c>
      <c r="E127" s="21" t="s">
        <v>478</v>
      </c>
      <c r="F127" s="21">
        <v>503634</v>
      </c>
      <c r="G127" s="21">
        <v>210022762</v>
      </c>
      <c r="H127" s="22">
        <v>3200027883</v>
      </c>
      <c r="I127" s="23">
        <v>45029</v>
      </c>
      <c r="J127" s="24">
        <v>1</v>
      </c>
      <c r="K127" s="18">
        <v>826.92</v>
      </c>
      <c r="L127" s="19">
        <v>0.21</v>
      </c>
      <c r="M127" s="19">
        <v>173.6532</v>
      </c>
      <c r="N127" s="25">
        <v>1000.5731999999999</v>
      </c>
      <c r="O127" s="26">
        <v>45046</v>
      </c>
      <c r="P127" s="27" t="s">
        <v>44</v>
      </c>
      <c r="Q127" s="21" t="s">
        <v>45</v>
      </c>
    </row>
    <row r="128" spans="1:17" ht="27.6">
      <c r="A128" s="21" t="s">
        <v>18</v>
      </c>
      <c r="B128" s="22">
        <v>191</v>
      </c>
      <c r="C128" s="21" t="s">
        <v>479</v>
      </c>
      <c r="D128" s="21" t="s">
        <v>20</v>
      </c>
      <c r="E128" s="21" t="s">
        <v>480</v>
      </c>
      <c r="F128" s="21">
        <v>503674</v>
      </c>
      <c r="G128" s="21">
        <v>210022764</v>
      </c>
      <c r="H128" s="22">
        <v>3200027882</v>
      </c>
      <c r="I128" s="23">
        <v>45029</v>
      </c>
      <c r="J128" s="24">
        <v>3</v>
      </c>
      <c r="K128" s="18">
        <v>326.76</v>
      </c>
      <c r="L128" s="19">
        <v>0.21</v>
      </c>
      <c r="M128" s="19">
        <v>68.619599999999991</v>
      </c>
      <c r="N128" s="25">
        <v>395.37959999999998</v>
      </c>
      <c r="O128" s="26">
        <v>45034</v>
      </c>
      <c r="P128" s="27" t="s">
        <v>481</v>
      </c>
      <c r="Q128" s="21" t="s">
        <v>482</v>
      </c>
    </row>
    <row r="129" spans="1:17" ht="27.6">
      <c r="A129" s="21" t="s">
        <v>18</v>
      </c>
      <c r="B129" s="22">
        <v>192</v>
      </c>
      <c r="C129" s="21" t="s">
        <v>483</v>
      </c>
      <c r="D129" s="21" t="s">
        <v>20</v>
      </c>
      <c r="E129" s="21" t="s">
        <v>484</v>
      </c>
      <c r="F129" s="21">
        <v>503674</v>
      </c>
      <c r="G129" s="21">
        <v>210022765</v>
      </c>
      <c r="H129" s="22">
        <v>3200027881</v>
      </c>
      <c r="I129" s="23">
        <v>45029</v>
      </c>
      <c r="J129" s="24">
        <v>1</v>
      </c>
      <c r="K129" s="18">
        <v>152.52000000000001</v>
      </c>
      <c r="L129" s="19">
        <v>0.21</v>
      </c>
      <c r="M129" s="19">
        <v>32.029200000000003</v>
      </c>
      <c r="N129" s="25">
        <v>184.54920000000001</v>
      </c>
      <c r="O129" s="26">
        <v>45034</v>
      </c>
      <c r="P129" s="27" t="s">
        <v>481</v>
      </c>
      <c r="Q129" s="21" t="s">
        <v>482</v>
      </c>
    </row>
    <row r="130" spans="1:17" ht="27.6">
      <c r="A130" s="21" t="s">
        <v>18</v>
      </c>
      <c r="B130" s="22">
        <v>193</v>
      </c>
      <c r="C130" s="21" t="s">
        <v>485</v>
      </c>
      <c r="D130" s="21" t="s">
        <v>27</v>
      </c>
      <c r="E130" s="21" t="s">
        <v>486</v>
      </c>
      <c r="F130" s="21">
        <v>500700</v>
      </c>
      <c r="G130" s="21">
        <v>210022767</v>
      </c>
      <c r="H130" s="22">
        <v>3200027880</v>
      </c>
      <c r="I130" s="23">
        <v>45029</v>
      </c>
      <c r="J130" s="24">
        <v>1</v>
      </c>
      <c r="K130" s="18">
        <v>169.3</v>
      </c>
      <c r="L130" s="19">
        <v>0.21</v>
      </c>
      <c r="M130" s="19">
        <v>35.553000000000004</v>
      </c>
      <c r="N130" s="25">
        <v>204.85300000000001</v>
      </c>
      <c r="O130" s="26">
        <v>45037</v>
      </c>
      <c r="P130" s="27" t="s">
        <v>487</v>
      </c>
      <c r="Q130" s="21" t="s">
        <v>37</v>
      </c>
    </row>
    <row r="131" spans="1:17" ht="41.4">
      <c r="A131" s="21" t="s">
        <v>18</v>
      </c>
      <c r="B131" s="22">
        <v>194</v>
      </c>
      <c r="C131" s="21" t="s">
        <v>488</v>
      </c>
      <c r="D131" s="21" t="s">
        <v>20</v>
      </c>
      <c r="E131" s="21" t="s">
        <v>489</v>
      </c>
      <c r="F131" s="21">
        <v>501725</v>
      </c>
      <c r="G131" s="21">
        <v>210022768</v>
      </c>
      <c r="H131" s="21">
        <v>3200027879</v>
      </c>
      <c r="I131" s="23">
        <v>45029</v>
      </c>
      <c r="J131" s="24">
        <v>1</v>
      </c>
      <c r="K131" s="18">
        <v>163.92</v>
      </c>
      <c r="L131" s="19">
        <v>0.21</v>
      </c>
      <c r="M131" s="19">
        <v>34.423199999999994</v>
      </c>
      <c r="N131" s="25">
        <v>198.34319999999997</v>
      </c>
      <c r="O131" s="26">
        <v>45037</v>
      </c>
      <c r="P131" s="27" t="s">
        <v>490</v>
      </c>
      <c r="Q131" s="21" t="s">
        <v>332</v>
      </c>
    </row>
    <row r="132" spans="1:17" ht="55.2">
      <c r="A132" s="21" t="s">
        <v>18</v>
      </c>
      <c r="B132" s="22">
        <v>195</v>
      </c>
      <c r="C132" s="21" t="s">
        <v>491</v>
      </c>
      <c r="D132" s="21" t="s">
        <v>27</v>
      </c>
      <c r="E132" s="21" t="s">
        <v>492</v>
      </c>
      <c r="F132" s="21">
        <v>505212</v>
      </c>
      <c r="G132" s="21">
        <v>210022770</v>
      </c>
      <c r="H132" s="22">
        <v>3200027878</v>
      </c>
      <c r="I132" s="23">
        <v>45029</v>
      </c>
      <c r="J132" s="24">
        <v>3</v>
      </c>
      <c r="K132" s="18">
        <v>6081</v>
      </c>
      <c r="L132" s="19">
        <v>0.1</v>
      </c>
      <c r="M132" s="19">
        <v>608.1</v>
      </c>
      <c r="N132" s="25">
        <v>6689.1</v>
      </c>
      <c r="O132" s="26" t="s">
        <v>493</v>
      </c>
      <c r="P132" s="27" t="s">
        <v>494</v>
      </c>
      <c r="Q132" s="21" t="s">
        <v>495</v>
      </c>
    </row>
    <row r="133" spans="1:17" ht="27.6">
      <c r="A133" s="21" t="s">
        <v>18</v>
      </c>
      <c r="B133" s="22">
        <v>196</v>
      </c>
      <c r="C133" s="21" t="s">
        <v>496</v>
      </c>
      <c r="D133" s="21" t="s">
        <v>27</v>
      </c>
      <c r="E133" s="21" t="s">
        <v>497</v>
      </c>
      <c r="F133" s="21">
        <v>504803</v>
      </c>
      <c r="G133" s="21">
        <v>210022781</v>
      </c>
      <c r="H133" s="22">
        <v>3200027875</v>
      </c>
      <c r="I133" s="23">
        <v>45029</v>
      </c>
      <c r="J133" s="24">
        <v>1</v>
      </c>
      <c r="K133" s="18">
        <v>540.46</v>
      </c>
      <c r="L133" s="19">
        <v>0.21</v>
      </c>
      <c r="M133" s="19">
        <v>113.4966</v>
      </c>
      <c r="N133" s="25">
        <v>653.95659999999998</v>
      </c>
      <c r="O133" s="26" t="s">
        <v>498</v>
      </c>
      <c r="P133" s="27" t="s">
        <v>499</v>
      </c>
      <c r="Q133" s="21" t="s">
        <v>500</v>
      </c>
    </row>
    <row r="134" spans="1:17" ht="55.2">
      <c r="A134" s="21" t="s">
        <v>18</v>
      </c>
      <c r="B134" s="22">
        <v>197</v>
      </c>
      <c r="C134" s="21" t="s">
        <v>501</v>
      </c>
      <c r="D134" s="21" t="s">
        <v>20</v>
      </c>
      <c r="E134" s="21" t="s">
        <v>502</v>
      </c>
      <c r="F134" s="21">
        <v>500976</v>
      </c>
      <c r="G134" s="21">
        <v>210022783</v>
      </c>
      <c r="H134" s="22">
        <v>3200027894</v>
      </c>
      <c r="I134" s="23">
        <v>45029</v>
      </c>
      <c r="J134" s="24">
        <v>3</v>
      </c>
      <c r="K134" s="18">
        <v>8601</v>
      </c>
      <c r="L134" s="19">
        <v>0.21</v>
      </c>
      <c r="M134" s="19">
        <v>1806.21</v>
      </c>
      <c r="N134" s="25">
        <v>10407.209999999999</v>
      </c>
      <c r="O134" s="26" t="s">
        <v>503</v>
      </c>
      <c r="P134" s="27" t="s">
        <v>504</v>
      </c>
      <c r="Q134" s="21" t="s">
        <v>505</v>
      </c>
    </row>
    <row r="135" spans="1:17" ht="27.6">
      <c r="A135" s="21" t="s">
        <v>18</v>
      </c>
      <c r="B135" s="22">
        <v>200</v>
      </c>
      <c r="C135" s="21" t="s">
        <v>506</v>
      </c>
      <c r="D135" s="21" t="s">
        <v>27</v>
      </c>
      <c r="E135" s="21" t="s">
        <v>507</v>
      </c>
      <c r="F135" s="21">
        <v>504611</v>
      </c>
      <c r="G135" s="21">
        <v>210022788</v>
      </c>
      <c r="H135" s="22">
        <v>3200027891</v>
      </c>
      <c r="I135" s="23">
        <v>45030</v>
      </c>
      <c r="J135" s="24">
        <v>1</v>
      </c>
      <c r="K135" s="18">
        <v>2314</v>
      </c>
      <c r="L135" s="19">
        <v>0</v>
      </c>
      <c r="M135" s="19">
        <v>0</v>
      </c>
      <c r="N135" s="25">
        <v>2314</v>
      </c>
      <c r="O135" s="26" t="s">
        <v>508</v>
      </c>
      <c r="P135" s="27" t="s">
        <v>509</v>
      </c>
      <c r="Q135" s="21" t="s">
        <v>510</v>
      </c>
    </row>
    <row r="136" spans="1:17" ht="55.2">
      <c r="A136" s="21" t="s">
        <v>18</v>
      </c>
      <c r="B136" s="22">
        <v>202</v>
      </c>
      <c r="C136" s="21" t="s">
        <v>511</v>
      </c>
      <c r="D136" s="21" t="s">
        <v>27</v>
      </c>
      <c r="E136" s="21" t="s">
        <v>512</v>
      </c>
      <c r="F136" s="21">
        <v>505216</v>
      </c>
      <c r="G136" s="21">
        <v>210022769</v>
      </c>
      <c r="H136" s="22">
        <v>3200027887</v>
      </c>
      <c r="I136" s="23">
        <v>45029</v>
      </c>
      <c r="J136" s="24">
        <v>1</v>
      </c>
      <c r="K136" s="18">
        <v>14500</v>
      </c>
      <c r="L136" s="19">
        <v>0.2</v>
      </c>
      <c r="M136" s="19">
        <v>2900</v>
      </c>
      <c r="N136" s="25">
        <v>17400</v>
      </c>
      <c r="O136" s="26" t="s">
        <v>513</v>
      </c>
      <c r="P136" s="27" t="s">
        <v>514</v>
      </c>
      <c r="Q136" s="21" t="s">
        <v>515</v>
      </c>
    </row>
    <row r="137" spans="1:17" ht="27.6">
      <c r="A137" s="21" t="s">
        <v>18</v>
      </c>
      <c r="B137" s="22">
        <v>203</v>
      </c>
      <c r="C137" s="21" t="s">
        <v>516</v>
      </c>
      <c r="D137" s="21"/>
      <c r="E137" s="21" t="s">
        <v>517</v>
      </c>
      <c r="F137" s="21">
        <v>505213</v>
      </c>
      <c r="G137" s="21">
        <v>210022784</v>
      </c>
      <c r="H137" s="22">
        <v>3200027886</v>
      </c>
      <c r="I137" s="23">
        <v>45029</v>
      </c>
      <c r="J137" s="24">
        <v>3</v>
      </c>
      <c r="K137" s="18">
        <v>300</v>
      </c>
      <c r="L137" s="19">
        <v>0</v>
      </c>
      <c r="M137" s="19">
        <v>0</v>
      </c>
      <c r="N137" s="25">
        <v>300</v>
      </c>
      <c r="O137" s="26">
        <v>45041</v>
      </c>
      <c r="P137" s="27" t="s">
        <v>518</v>
      </c>
      <c r="Q137" s="21" t="s">
        <v>519</v>
      </c>
    </row>
    <row r="138" spans="1:17" ht="27.6">
      <c r="A138" s="21" t="s">
        <v>18</v>
      </c>
      <c r="B138" s="22">
        <v>204</v>
      </c>
      <c r="C138" s="21" t="s">
        <v>520</v>
      </c>
      <c r="D138" s="21" t="s">
        <v>27</v>
      </c>
      <c r="E138" s="21" t="s">
        <v>521</v>
      </c>
      <c r="F138" s="21">
        <v>504752</v>
      </c>
      <c r="G138" s="21">
        <v>210022787</v>
      </c>
      <c r="H138" s="22">
        <v>3200027892</v>
      </c>
      <c r="I138" s="23">
        <v>45030</v>
      </c>
      <c r="J138" s="24">
        <v>1</v>
      </c>
      <c r="K138" s="18">
        <v>648.9</v>
      </c>
      <c r="L138" s="19">
        <v>0</v>
      </c>
      <c r="M138" s="19">
        <v>0</v>
      </c>
      <c r="N138" s="25">
        <v>648.9</v>
      </c>
      <c r="O138" s="26" t="s">
        <v>522</v>
      </c>
      <c r="P138" s="27" t="s">
        <v>523</v>
      </c>
      <c r="Q138" s="21" t="s">
        <v>524</v>
      </c>
    </row>
    <row r="139" spans="1:17" ht="27.6">
      <c r="A139" s="21" t="s">
        <v>18</v>
      </c>
      <c r="B139" s="22">
        <v>210</v>
      </c>
      <c r="C139" s="21" t="s">
        <v>525</v>
      </c>
      <c r="D139" s="21" t="s">
        <v>27</v>
      </c>
      <c r="E139" s="21" t="s">
        <v>526</v>
      </c>
      <c r="F139" s="21">
        <v>505199</v>
      </c>
      <c r="G139" s="21">
        <v>210022735</v>
      </c>
      <c r="H139" s="22">
        <v>3200027898</v>
      </c>
      <c r="I139" s="23">
        <v>45036</v>
      </c>
      <c r="J139" s="24">
        <v>1</v>
      </c>
      <c r="K139" s="18">
        <v>750</v>
      </c>
      <c r="L139" s="19">
        <v>0.21</v>
      </c>
      <c r="M139" s="19">
        <v>157.5</v>
      </c>
      <c r="N139" s="25">
        <v>907.5</v>
      </c>
      <c r="O139" s="26" t="s">
        <v>527</v>
      </c>
      <c r="P139" s="27" t="s">
        <v>528</v>
      </c>
      <c r="Q139" s="21" t="s">
        <v>529</v>
      </c>
    </row>
    <row r="140" spans="1:17" ht="55.2">
      <c r="A140" s="21" t="s">
        <v>18</v>
      </c>
      <c r="B140" s="22">
        <v>211</v>
      </c>
      <c r="C140" s="21" t="s">
        <v>530</v>
      </c>
      <c r="D140" s="21" t="s">
        <v>27</v>
      </c>
      <c r="E140" s="21" t="s">
        <v>531</v>
      </c>
      <c r="F140" s="21">
        <v>504089</v>
      </c>
      <c r="G140" s="21">
        <v>210022785</v>
      </c>
      <c r="H140" s="21">
        <v>3200027897</v>
      </c>
      <c r="I140" s="23">
        <v>45035</v>
      </c>
      <c r="J140" s="24">
        <v>3</v>
      </c>
      <c r="K140" s="18">
        <v>4100</v>
      </c>
      <c r="L140" s="19">
        <v>0.21</v>
      </c>
      <c r="M140" s="19">
        <v>861</v>
      </c>
      <c r="N140" s="25">
        <v>4961</v>
      </c>
      <c r="O140" s="26" t="s">
        <v>532</v>
      </c>
      <c r="P140" s="27" t="s">
        <v>533</v>
      </c>
      <c r="Q140" s="21" t="s">
        <v>451</v>
      </c>
    </row>
    <row r="141" spans="1:17" ht="41.4">
      <c r="A141" s="21" t="s">
        <v>18</v>
      </c>
      <c r="B141" s="22">
        <v>212</v>
      </c>
      <c r="C141" s="21" t="s">
        <v>534</v>
      </c>
      <c r="D141" s="21" t="s">
        <v>20</v>
      </c>
      <c r="E141" s="21" t="s">
        <v>535</v>
      </c>
      <c r="F141" s="21">
        <v>504799</v>
      </c>
      <c r="G141" s="21">
        <v>210022790</v>
      </c>
      <c r="H141" s="22">
        <v>3200027896</v>
      </c>
      <c r="I141" s="23">
        <v>45035</v>
      </c>
      <c r="J141" s="24">
        <v>3</v>
      </c>
      <c r="K141" s="18">
        <v>4525.54</v>
      </c>
      <c r="L141" s="19">
        <v>0.21</v>
      </c>
      <c r="M141" s="19">
        <v>950.36339999999996</v>
      </c>
      <c r="N141" s="25">
        <v>5475.9034000000001</v>
      </c>
      <c r="O141" s="26" t="s">
        <v>536</v>
      </c>
      <c r="P141" s="27" t="s">
        <v>537</v>
      </c>
      <c r="Q141" s="21" t="s">
        <v>538</v>
      </c>
    </row>
    <row r="142" spans="1:17" ht="41.4">
      <c r="A142" s="21" t="s">
        <v>18</v>
      </c>
      <c r="B142" s="22">
        <v>213</v>
      </c>
      <c r="C142" s="21" t="s">
        <v>539</v>
      </c>
      <c r="D142" s="21" t="s">
        <v>27</v>
      </c>
      <c r="E142" s="21" t="s">
        <v>540</v>
      </c>
      <c r="F142" s="21">
        <v>504256</v>
      </c>
      <c r="G142" s="21">
        <v>210022807</v>
      </c>
      <c r="H142" s="22">
        <v>3200027899</v>
      </c>
      <c r="I142" s="23">
        <v>45039</v>
      </c>
      <c r="J142" s="24">
        <v>1</v>
      </c>
      <c r="K142" s="18">
        <v>254.42</v>
      </c>
      <c r="L142" s="19">
        <v>0.21</v>
      </c>
      <c r="M142" s="19">
        <v>53.428199999999997</v>
      </c>
      <c r="N142" s="25">
        <v>307.84819999999996</v>
      </c>
      <c r="O142" s="26">
        <v>45041</v>
      </c>
      <c r="P142" s="27" t="s">
        <v>541</v>
      </c>
      <c r="Q142" s="21" t="s">
        <v>542</v>
      </c>
    </row>
    <row r="143" spans="1:17" ht="27.6">
      <c r="A143" s="21" t="s">
        <v>18</v>
      </c>
      <c r="B143" s="22">
        <v>214</v>
      </c>
      <c r="C143" s="21" t="s">
        <v>543</v>
      </c>
      <c r="D143" s="21" t="s">
        <v>20</v>
      </c>
      <c r="E143" s="21" t="s">
        <v>544</v>
      </c>
      <c r="F143" s="21">
        <v>501136</v>
      </c>
      <c r="G143" s="21">
        <v>210022791</v>
      </c>
      <c r="H143" s="21">
        <v>3200027902</v>
      </c>
      <c r="I143" s="23">
        <v>45039</v>
      </c>
      <c r="J143" s="24">
        <v>1</v>
      </c>
      <c r="K143" s="18">
        <v>4302</v>
      </c>
      <c r="L143" s="19">
        <v>0</v>
      </c>
      <c r="M143" s="19">
        <v>0</v>
      </c>
      <c r="N143" s="25">
        <v>4302</v>
      </c>
      <c r="O143" s="26" t="s">
        <v>545</v>
      </c>
      <c r="P143" s="27" t="s">
        <v>546</v>
      </c>
      <c r="Q143" s="38" t="s">
        <v>547</v>
      </c>
    </row>
    <row r="144" spans="1:17" ht="27.6">
      <c r="A144" s="21" t="s">
        <v>18</v>
      </c>
      <c r="B144" s="22">
        <v>215</v>
      </c>
      <c r="C144" s="21" t="s">
        <v>548</v>
      </c>
      <c r="D144" s="21" t="s">
        <v>27</v>
      </c>
      <c r="E144" s="21" t="s">
        <v>549</v>
      </c>
      <c r="F144" s="21">
        <v>504606</v>
      </c>
      <c r="G144" s="21">
        <v>210022797</v>
      </c>
      <c r="H144" s="22">
        <v>3200027901</v>
      </c>
      <c r="I144" s="23">
        <v>45039</v>
      </c>
      <c r="J144" s="24">
        <v>1</v>
      </c>
      <c r="K144" s="18">
        <v>1300</v>
      </c>
      <c r="L144" s="19">
        <v>0</v>
      </c>
      <c r="M144" s="19">
        <v>0</v>
      </c>
      <c r="N144" s="25">
        <v>1300</v>
      </c>
      <c r="O144" s="26" t="s">
        <v>550</v>
      </c>
      <c r="P144" s="27" t="s">
        <v>551</v>
      </c>
      <c r="Q144" s="21" t="s">
        <v>552</v>
      </c>
    </row>
    <row r="145" spans="1:17" ht="27.6">
      <c r="A145" s="21" t="s">
        <v>18</v>
      </c>
      <c r="B145" s="22">
        <v>216</v>
      </c>
      <c r="C145" s="21" t="s">
        <v>553</v>
      </c>
      <c r="D145" s="21" t="s">
        <v>20</v>
      </c>
      <c r="E145" s="21" t="s">
        <v>554</v>
      </c>
      <c r="F145" s="21">
        <v>505215</v>
      </c>
      <c r="G145" s="21">
        <v>210022801</v>
      </c>
      <c r="H145" s="22">
        <v>3200027900</v>
      </c>
      <c r="I145" s="23">
        <v>45039</v>
      </c>
      <c r="J145" s="24">
        <v>1</v>
      </c>
      <c r="K145" s="18">
        <v>6000</v>
      </c>
      <c r="L145" s="19">
        <v>0.21</v>
      </c>
      <c r="M145" s="19">
        <v>1260</v>
      </c>
      <c r="N145" s="25">
        <v>7260</v>
      </c>
      <c r="O145" s="26" t="s">
        <v>555</v>
      </c>
      <c r="P145" s="27" t="s">
        <v>556</v>
      </c>
      <c r="Q145" s="21" t="s">
        <v>557</v>
      </c>
    </row>
    <row r="146" spans="1:17" ht="27.6">
      <c r="A146" s="21" t="s">
        <v>18</v>
      </c>
      <c r="B146" s="22">
        <v>217</v>
      </c>
      <c r="C146" s="21" t="s">
        <v>558</v>
      </c>
      <c r="D146" s="21" t="s">
        <v>27</v>
      </c>
      <c r="E146" s="21" t="s">
        <v>559</v>
      </c>
      <c r="F146" s="21">
        <v>505218</v>
      </c>
      <c r="G146" s="21">
        <v>220002543</v>
      </c>
      <c r="H146" s="22">
        <v>3200027928</v>
      </c>
      <c r="I146" s="23">
        <v>45036</v>
      </c>
      <c r="J146" s="24">
        <v>1</v>
      </c>
      <c r="K146" s="18">
        <v>4000</v>
      </c>
      <c r="L146" s="19">
        <v>0</v>
      </c>
      <c r="M146" s="19">
        <v>0</v>
      </c>
      <c r="N146" s="25">
        <v>4000</v>
      </c>
      <c r="O146" s="26">
        <v>45053</v>
      </c>
      <c r="P146" s="27" t="s">
        <v>560</v>
      </c>
      <c r="Q146" s="22" t="s">
        <v>561</v>
      </c>
    </row>
    <row r="147" spans="1:17" ht="41.4">
      <c r="A147" s="21" t="s">
        <v>18</v>
      </c>
      <c r="B147" s="22">
        <v>218</v>
      </c>
      <c r="C147" s="21" t="s">
        <v>562</v>
      </c>
      <c r="D147" s="21" t="s">
        <v>27</v>
      </c>
      <c r="E147" s="21" t="s">
        <v>563</v>
      </c>
      <c r="F147" s="21">
        <v>504437</v>
      </c>
      <c r="G147" s="21">
        <v>210022800</v>
      </c>
      <c r="H147" s="21">
        <v>3200027923</v>
      </c>
      <c r="I147" s="23">
        <v>45044</v>
      </c>
      <c r="J147" s="24">
        <v>1</v>
      </c>
      <c r="K147" s="18">
        <v>2060</v>
      </c>
      <c r="L147" s="19">
        <v>0.21</v>
      </c>
      <c r="M147" s="19">
        <v>432.59999999999997</v>
      </c>
      <c r="N147" s="25">
        <v>2492.6</v>
      </c>
      <c r="O147" s="26" t="s">
        <v>564</v>
      </c>
      <c r="P147" s="27" t="s">
        <v>565</v>
      </c>
      <c r="Q147" s="21" t="s">
        <v>566</v>
      </c>
    </row>
    <row r="148" spans="1:17" ht="27.6">
      <c r="A148" s="21" t="s">
        <v>18</v>
      </c>
      <c r="B148" s="22">
        <v>219</v>
      </c>
      <c r="C148" s="21" t="s">
        <v>567</v>
      </c>
      <c r="D148" s="21" t="s">
        <v>20</v>
      </c>
      <c r="E148" s="21" t="s">
        <v>568</v>
      </c>
      <c r="F148" s="21">
        <v>505217</v>
      </c>
      <c r="G148" s="21">
        <v>210022802</v>
      </c>
      <c r="H148" s="21">
        <v>3200027922</v>
      </c>
      <c r="I148" s="23">
        <v>45042</v>
      </c>
      <c r="J148" s="24">
        <v>2</v>
      </c>
      <c r="K148" s="18">
        <v>4800</v>
      </c>
      <c r="L148" s="19">
        <v>0.21</v>
      </c>
      <c r="M148" s="19">
        <v>1008</v>
      </c>
      <c r="N148" s="25">
        <v>5808</v>
      </c>
      <c r="O148" s="26" t="s">
        <v>555</v>
      </c>
      <c r="P148" s="27" t="s">
        <v>569</v>
      </c>
      <c r="Q148" s="21" t="s">
        <v>570</v>
      </c>
    </row>
    <row r="149" spans="1:17" ht="27.6">
      <c r="A149" s="21" t="s">
        <v>18</v>
      </c>
      <c r="B149" s="22">
        <v>220</v>
      </c>
      <c r="C149" s="21" t="s">
        <v>571</v>
      </c>
      <c r="D149" s="21" t="s">
        <v>27</v>
      </c>
      <c r="E149" s="21" t="s">
        <v>572</v>
      </c>
      <c r="F149" s="21">
        <v>503902</v>
      </c>
      <c r="G149" s="21">
        <v>210022806</v>
      </c>
      <c r="H149" s="22">
        <v>3200027921</v>
      </c>
      <c r="I149" s="23">
        <v>45042</v>
      </c>
      <c r="J149" s="24">
        <v>1</v>
      </c>
      <c r="K149" s="18">
        <v>652</v>
      </c>
      <c r="L149" s="19">
        <v>0</v>
      </c>
      <c r="M149" s="19">
        <v>0</v>
      </c>
      <c r="N149" s="25">
        <v>652</v>
      </c>
      <c r="O149" s="26" t="s">
        <v>573</v>
      </c>
      <c r="P149" s="27" t="s">
        <v>574</v>
      </c>
      <c r="Q149" s="21" t="s">
        <v>575</v>
      </c>
    </row>
    <row r="150" spans="1:17" ht="27.6">
      <c r="A150" s="21" t="s">
        <v>18</v>
      </c>
      <c r="B150" s="22">
        <v>221</v>
      </c>
      <c r="C150" s="21" t="s">
        <v>576</v>
      </c>
      <c r="D150" s="21" t="s">
        <v>20</v>
      </c>
      <c r="E150" s="21" t="s">
        <v>577</v>
      </c>
      <c r="F150" s="21">
        <v>504073</v>
      </c>
      <c r="G150" s="21">
        <v>210022809</v>
      </c>
      <c r="H150" s="22">
        <v>3200027920</v>
      </c>
      <c r="I150" s="23">
        <v>45042</v>
      </c>
      <c r="J150" s="24">
        <v>1</v>
      </c>
      <c r="K150" s="18">
        <v>300</v>
      </c>
      <c r="L150" s="19">
        <v>0.21</v>
      </c>
      <c r="M150" s="19">
        <v>63</v>
      </c>
      <c r="N150" s="25">
        <v>363</v>
      </c>
      <c r="O150" s="26">
        <v>45053</v>
      </c>
      <c r="P150" s="27" t="s">
        <v>237</v>
      </c>
      <c r="Q150" s="21" t="s">
        <v>238</v>
      </c>
    </row>
    <row r="151" spans="1:17">
      <c r="A151" s="21" t="s">
        <v>18</v>
      </c>
      <c r="B151" s="22">
        <v>222</v>
      </c>
      <c r="C151" s="21" t="s">
        <v>578</v>
      </c>
      <c r="D151" s="45"/>
      <c r="E151" s="45"/>
      <c r="F151" s="21" t="s">
        <v>80</v>
      </c>
      <c r="G151" s="21" t="s">
        <v>80</v>
      </c>
      <c r="H151" s="22" t="s">
        <v>80</v>
      </c>
      <c r="I151" s="23" t="s">
        <v>80</v>
      </c>
      <c r="J151" s="24"/>
      <c r="K151" s="28">
        <v>0</v>
      </c>
      <c r="L151" s="19">
        <v>0.21</v>
      </c>
      <c r="M151" s="19">
        <v>0</v>
      </c>
      <c r="N151" s="25">
        <v>0</v>
      </c>
      <c r="O151" s="26" t="s">
        <v>80</v>
      </c>
      <c r="P151" s="27" t="s">
        <v>80</v>
      </c>
      <c r="Q151" s="21" t="s">
        <v>80</v>
      </c>
    </row>
    <row r="152" spans="1:17" ht="27.6">
      <c r="A152" s="21" t="s">
        <v>18</v>
      </c>
      <c r="B152" s="22">
        <v>223</v>
      </c>
      <c r="C152" s="21" t="s">
        <v>579</v>
      </c>
      <c r="D152" s="21" t="s">
        <v>20</v>
      </c>
      <c r="E152" s="21" t="s">
        <v>580</v>
      </c>
      <c r="F152" s="21">
        <v>504457</v>
      </c>
      <c r="G152" s="21">
        <v>210022814</v>
      </c>
      <c r="H152" s="22">
        <v>3200027927</v>
      </c>
      <c r="I152" s="23">
        <v>45042</v>
      </c>
      <c r="J152" s="24">
        <v>1</v>
      </c>
      <c r="K152" s="18">
        <v>3000</v>
      </c>
      <c r="L152" s="19">
        <v>0</v>
      </c>
      <c r="M152" s="19">
        <v>0</v>
      </c>
      <c r="N152" s="25">
        <v>3000</v>
      </c>
      <c r="O152" s="26" t="s">
        <v>581</v>
      </c>
      <c r="P152" s="27" t="s">
        <v>582</v>
      </c>
      <c r="Q152" s="21" t="s">
        <v>583</v>
      </c>
    </row>
    <row r="153" spans="1:17" ht="41.4">
      <c r="A153" s="21" t="s">
        <v>18</v>
      </c>
      <c r="B153" s="22">
        <v>227</v>
      </c>
      <c r="C153" s="21" t="s">
        <v>584</v>
      </c>
      <c r="D153" s="21" t="s">
        <v>20</v>
      </c>
      <c r="E153" s="21" t="s">
        <v>585</v>
      </c>
      <c r="F153" s="21">
        <v>500207</v>
      </c>
      <c r="G153" s="21">
        <v>210022811</v>
      </c>
      <c r="H153" s="22">
        <v>3200027943</v>
      </c>
      <c r="I153" s="23" t="s">
        <v>586</v>
      </c>
      <c r="J153" s="24">
        <v>3</v>
      </c>
      <c r="K153" s="18">
        <v>362</v>
      </c>
      <c r="L153" s="19">
        <v>0.04</v>
      </c>
      <c r="M153" s="19">
        <f t="shared" ref="M153:M154" si="13">K153*L153</f>
        <v>14.48</v>
      </c>
      <c r="N153" s="25">
        <f t="shared" ref="N153:N154" si="14">K153+M153</f>
        <v>376.48</v>
      </c>
      <c r="O153" s="26">
        <v>45108</v>
      </c>
      <c r="P153" s="27" t="s">
        <v>399</v>
      </c>
      <c r="Q153" s="21" t="s">
        <v>456</v>
      </c>
    </row>
    <row r="154" spans="1:17" ht="27.6">
      <c r="A154" s="21" t="s">
        <v>18</v>
      </c>
      <c r="B154" s="22">
        <v>228</v>
      </c>
      <c r="C154" s="21" t="s">
        <v>587</v>
      </c>
      <c r="D154" s="21" t="s">
        <v>20</v>
      </c>
      <c r="E154" s="21" t="s">
        <v>588</v>
      </c>
      <c r="F154" s="21">
        <v>500050</v>
      </c>
      <c r="G154" s="21">
        <v>210022812</v>
      </c>
      <c r="H154" s="22">
        <v>3200027944</v>
      </c>
      <c r="I154" s="23" t="s">
        <v>586</v>
      </c>
      <c r="J154" s="24">
        <v>3</v>
      </c>
      <c r="K154" s="18">
        <v>790.78</v>
      </c>
      <c r="L154" s="19">
        <v>0.04</v>
      </c>
      <c r="M154" s="19">
        <f t="shared" si="13"/>
        <v>31.6312</v>
      </c>
      <c r="N154" s="25">
        <f t="shared" si="14"/>
        <v>822.41120000000001</v>
      </c>
      <c r="O154" s="26">
        <v>45108</v>
      </c>
      <c r="P154" s="27" t="s">
        <v>589</v>
      </c>
      <c r="Q154" s="21" t="s">
        <v>590</v>
      </c>
    </row>
    <row r="155" spans="1:17" ht="27.6">
      <c r="A155" s="21" t="s">
        <v>18</v>
      </c>
      <c r="B155" s="22">
        <v>229</v>
      </c>
      <c r="C155" s="21" t="s">
        <v>591</v>
      </c>
      <c r="D155" s="21" t="s">
        <v>27</v>
      </c>
      <c r="E155" s="21" t="s">
        <v>592</v>
      </c>
      <c r="F155" s="21">
        <v>504578</v>
      </c>
      <c r="G155" s="21">
        <v>210022818</v>
      </c>
      <c r="H155" s="22">
        <v>3200027932</v>
      </c>
      <c r="I155" s="23" t="s">
        <v>586</v>
      </c>
      <c r="J155" s="24">
        <v>1</v>
      </c>
      <c r="K155" s="18">
        <v>12</v>
      </c>
      <c r="L155" s="19">
        <v>0</v>
      </c>
      <c r="M155" s="19">
        <v>0</v>
      </c>
      <c r="N155" s="25">
        <v>12</v>
      </c>
      <c r="O155" s="26">
        <v>45054</v>
      </c>
      <c r="P155" s="16" t="s">
        <v>593</v>
      </c>
      <c r="Q155" s="21" t="s">
        <v>594</v>
      </c>
    </row>
    <row r="156" spans="1:17" ht="41.4">
      <c r="A156" s="21" t="s">
        <v>18</v>
      </c>
      <c r="B156" s="22">
        <v>230</v>
      </c>
      <c r="C156" s="21" t="s">
        <v>595</v>
      </c>
      <c r="D156" s="21" t="s">
        <v>27</v>
      </c>
      <c r="E156" s="21" t="s">
        <v>596</v>
      </c>
      <c r="F156" s="21">
        <v>504715</v>
      </c>
      <c r="G156" s="21">
        <v>210022823</v>
      </c>
      <c r="H156" s="22">
        <v>3200027931</v>
      </c>
      <c r="I156" s="23">
        <v>45050</v>
      </c>
      <c r="J156" s="24">
        <v>1</v>
      </c>
      <c r="K156" s="18">
        <v>1000</v>
      </c>
      <c r="L156" s="19">
        <v>0.21</v>
      </c>
      <c r="M156" s="19">
        <v>210</v>
      </c>
      <c r="N156" s="25">
        <v>1210</v>
      </c>
      <c r="O156" s="26" t="s">
        <v>597</v>
      </c>
      <c r="P156" s="27" t="s">
        <v>598</v>
      </c>
      <c r="Q156" s="21" t="s">
        <v>599</v>
      </c>
    </row>
    <row r="157" spans="1:17" ht="27.6">
      <c r="A157" s="21" t="s">
        <v>18</v>
      </c>
      <c r="B157" s="22">
        <v>236</v>
      </c>
      <c r="C157" s="21" t="s">
        <v>600</v>
      </c>
      <c r="D157" s="21" t="s">
        <v>27</v>
      </c>
      <c r="E157" s="21" t="s">
        <v>601</v>
      </c>
      <c r="F157" s="21">
        <v>505213</v>
      </c>
      <c r="G157" s="21">
        <v>210022836</v>
      </c>
      <c r="H157" s="22">
        <v>3200027945</v>
      </c>
      <c r="I157" s="23">
        <v>45055</v>
      </c>
      <c r="J157" s="24">
        <v>3</v>
      </c>
      <c r="K157" s="18">
        <v>300</v>
      </c>
      <c r="L157" s="19">
        <v>0</v>
      </c>
      <c r="M157" s="19">
        <v>0</v>
      </c>
      <c r="N157" s="25">
        <v>300</v>
      </c>
      <c r="O157" s="26">
        <v>45117</v>
      </c>
      <c r="P157" s="27" t="s">
        <v>518</v>
      </c>
      <c r="Q157" s="21" t="s">
        <v>519</v>
      </c>
    </row>
    <row r="158" spans="1:17" ht="27.6">
      <c r="A158" s="21" t="s">
        <v>18</v>
      </c>
      <c r="B158" s="22">
        <v>237</v>
      </c>
      <c r="C158" s="21" t="s">
        <v>602</v>
      </c>
      <c r="D158" s="21" t="s">
        <v>20</v>
      </c>
      <c r="E158" s="21" t="s">
        <v>603</v>
      </c>
      <c r="F158" s="21">
        <v>505209</v>
      </c>
      <c r="G158" s="21">
        <v>210022819</v>
      </c>
      <c r="H158" s="22">
        <v>3200027989</v>
      </c>
      <c r="I158" s="23">
        <v>45058</v>
      </c>
      <c r="J158" s="24">
        <v>3</v>
      </c>
      <c r="K158" s="18">
        <v>11692.8</v>
      </c>
      <c r="L158" s="19">
        <v>0.21</v>
      </c>
      <c r="M158" s="19">
        <v>2455.4879999999998</v>
      </c>
      <c r="N158" s="25">
        <v>14148.287999999999</v>
      </c>
      <c r="O158" s="26">
        <v>45061</v>
      </c>
      <c r="P158" s="27" t="s">
        <v>604</v>
      </c>
      <c r="Q158" s="21" t="s">
        <v>605</v>
      </c>
    </row>
    <row r="159" spans="1:17" ht="27.6">
      <c r="A159" s="21" t="s">
        <v>18</v>
      </c>
      <c r="B159" s="22">
        <v>238</v>
      </c>
      <c r="C159" s="21" t="s">
        <v>606</v>
      </c>
      <c r="D159" s="21" t="s">
        <v>20</v>
      </c>
      <c r="E159" s="21" t="s">
        <v>607</v>
      </c>
      <c r="F159" s="21">
        <v>500629</v>
      </c>
      <c r="G159" s="21">
        <v>210022820</v>
      </c>
      <c r="H159" s="22">
        <v>3200027961</v>
      </c>
      <c r="I159" s="23">
        <v>45055</v>
      </c>
      <c r="J159" s="24">
        <v>3</v>
      </c>
      <c r="K159" s="18">
        <v>914.88</v>
      </c>
      <c r="L159" s="19">
        <v>0.21</v>
      </c>
      <c r="M159" s="19">
        <v>192.12479999999999</v>
      </c>
      <c r="N159" s="25">
        <v>1107.0047999999999</v>
      </c>
      <c r="O159" s="26">
        <v>45058</v>
      </c>
      <c r="P159" s="27" t="s">
        <v>608</v>
      </c>
      <c r="Q159" s="21" t="s">
        <v>609</v>
      </c>
    </row>
    <row r="160" spans="1:17" ht="27.6">
      <c r="A160" s="21" t="s">
        <v>18</v>
      </c>
      <c r="B160" s="22">
        <v>239</v>
      </c>
      <c r="C160" s="21" t="s">
        <v>610</v>
      </c>
      <c r="D160" s="21" t="s">
        <v>20</v>
      </c>
      <c r="E160" s="21" t="s">
        <v>611</v>
      </c>
      <c r="F160" s="21">
        <v>500959</v>
      </c>
      <c r="G160" s="21">
        <v>210022822</v>
      </c>
      <c r="H160" s="22">
        <v>3200027954</v>
      </c>
      <c r="I160" s="23">
        <v>45055</v>
      </c>
      <c r="J160" s="24">
        <v>1</v>
      </c>
      <c r="K160" s="18">
        <v>1151.8</v>
      </c>
      <c r="L160" s="19">
        <v>0.21</v>
      </c>
      <c r="M160" s="19">
        <v>241.87799999999999</v>
      </c>
      <c r="N160" s="25">
        <v>1393.6779999999999</v>
      </c>
      <c r="O160" s="26">
        <v>45057</v>
      </c>
      <c r="P160" s="27" t="s">
        <v>436</v>
      </c>
      <c r="Q160" s="21" t="s">
        <v>437</v>
      </c>
    </row>
    <row r="161" spans="1:17" ht="27.6">
      <c r="A161" s="21" t="s">
        <v>18</v>
      </c>
      <c r="B161" s="22">
        <v>240</v>
      </c>
      <c r="C161" s="21" t="s">
        <v>115</v>
      </c>
      <c r="D161" s="21" t="s">
        <v>20</v>
      </c>
      <c r="E161" s="21" t="s">
        <v>612</v>
      </c>
      <c r="F161" s="21">
        <v>500742</v>
      </c>
      <c r="G161" s="21">
        <v>210022824</v>
      </c>
      <c r="H161" s="22">
        <v>3200027953</v>
      </c>
      <c r="I161" s="23">
        <v>45055</v>
      </c>
      <c r="J161" s="24">
        <v>3</v>
      </c>
      <c r="K161" s="18">
        <v>154</v>
      </c>
      <c r="L161" s="19">
        <v>0.21</v>
      </c>
      <c r="M161" s="19">
        <v>32.339999999999996</v>
      </c>
      <c r="N161" s="25">
        <v>186.34</v>
      </c>
      <c r="O161" s="26">
        <v>45063</v>
      </c>
      <c r="P161" s="27" t="s">
        <v>613</v>
      </c>
      <c r="Q161" s="21" t="s">
        <v>118</v>
      </c>
    </row>
    <row r="162" spans="1:17" ht="55.2">
      <c r="A162" s="21" t="s">
        <v>18</v>
      </c>
      <c r="B162" s="22">
        <v>246</v>
      </c>
      <c r="C162" s="21" t="s">
        <v>614</v>
      </c>
      <c r="D162" s="21" t="s">
        <v>27</v>
      </c>
      <c r="E162" s="21" t="s">
        <v>615</v>
      </c>
      <c r="F162" s="21">
        <v>505226</v>
      </c>
      <c r="G162" s="21">
        <v>210022837</v>
      </c>
      <c r="H162" s="22">
        <v>3200027955</v>
      </c>
      <c r="I162" s="23">
        <v>45058</v>
      </c>
      <c r="J162" s="24">
        <v>1</v>
      </c>
      <c r="K162" s="18">
        <v>13999.76</v>
      </c>
      <c r="L162" s="19">
        <v>0.21</v>
      </c>
      <c r="M162" s="19">
        <v>2939.9495999999999</v>
      </c>
      <c r="N162" s="25">
        <v>16939.709600000002</v>
      </c>
      <c r="O162" s="26" t="s">
        <v>616</v>
      </c>
      <c r="P162" s="27" t="s">
        <v>617</v>
      </c>
      <c r="Q162" s="21" t="s">
        <v>618</v>
      </c>
    </row>
    <row r="163" spans="1:17" ht="27.6">
      <c r="A163" s="21" t="s">
        <v>18</v>
      </c>
      <c r="B163" s="22">
        <v>247</v>
      </c>
      <c r="C163" s="21" t="s">
        <v>619</v>
      </c>
      <c r="D163" s="21" t="s">
        <v>20</v>
      </c>
      <c r="E163" s="21" t="s">
        <v>620</v>
      </c>
      <c r="F163" s="21">
        <v>505225</v>
      </c>
      <c r="G163" s="21">
        <v>210022839</v>
      </c>
      <c r="H163" s="22">
        <v>3200027962</v>
      </c>
      <c r="I163" s="23">
        <v>45055</v>
      </c>
      <c r="J163" s="24">
        <v>3</v>
      </c>
      <c r="K163" s="18">
        <v>5196.1000000000004</v>
      </c>
      <c r="L163" s="19">
        <v>0.21</v>
      </c>
      <c r="M163" s="19">
        <v>1091.181</v>
      </c>
      <c r="N163" s="25">
        <v>6287.2810000000009</v>
      </c>
      <c r="O163" s="26">
        <v>45110</v>
      </c>
      <c r="P163" s="27" t="s">
        <v>621</v>
      </c>
      <c r="Q163" s="21" t="s">
        <v>622</v>
      </c>
    </row>
    <row r="164" spans="1:17" ht="41.4">
      <c r="A164" s="21" t="s">
        <v>18</v>
      </c>
      <c r="B164" s="22">
        <v>248</v>
      </c>
      <c r="C164" s="21" t="s">
        <v>623</v>
      </c>
      <c r="D164" s="21" t="s">
        <v>20</v>
      </c>
      <c r="E164" s="21" t="s">
        <v>624</v>
      </c>
      <c r="F164" s="21">
        <v>504246</v>
      </c>
      <c r="G164" s="21">
        <v>210022825</v>
      </c>
      <c r="H164" s="22">
        <v>3200027963</v>
      </c>
      <c r="I164" s="23">
        <v>45055</v>
      </c>
      <c r="J164" s="24">
        <v>3</v>
      </c>
      <c r="K164" s="18">
        <v>5993.92</v>
      </c>
      <c r="L164" s="19">
        <v>0.21</v>
      </c>
      <c r="M164" s="19">
        <v>1258.7231999999999</v>
      </c>
      <c r="N164" s="25">
        <v>7252.6432000000004</v>
      </c>
      <c r="O164" s="26">
        <v>45069</v>
      </c>
      <c r="P164" s="27" t="s">
        <v>60</v>
      </c>
      <c r="Q164" s="21" t="s">
        <v>61</v>
      </c>
    </row>
    <row r="165" spans="1:17" ht="41.4">
      <c r="A165" s="21" t="s">
        <v>18</v>
      </c>
      <c r="B165" s="22">
        <v>249</v>
      </c>
      <c r="C165" s="21" t="s">
        <v>625</v>
      </c>
      <c r="D165" s="21" t="s">
        <v>20</v>
      </c>
      <c r="E165" s="21" t="s">
        <v>626</v>
      </c>
      <c r="F165" s="21">
        <v>504556</v>
      </c>
      <c r="G165" s="21">
        <v>210022840</v>
      </c>
      <c r="H165" s="22">
        <v>3200027964</v>
      </c>
      <c r="I165" s="23">
        <v>45055</v>
      </c>
      <c r="J165" s="24">
        <v>1</v>
      </c>
      <c r="K165" s="18">
        <v>3877</v>
      </c>
      <c r="L165" s="19">
        <v>0</v>
      </c>
      <c r="M165" s="19">
        <v>0</v>
      </c>
      <c r="N165" s="25">
        <v>3877</v>
      </c>
      <c r="O165" s="26" t="s">
        <v>627</v>
      </c>
      <c r="P165" s="27" t="s">
        <v>628</v>
      </c>
      <c r="Q165" s="21" t="s">
        <v>629</v>
      </c>
    </row>
    <row r="166" spans="1:17" ht="55.2">
      <c r="A166" s="21" t="s">
        <v>18</v>
      </c>
      <c r="B166" s="22">
        <v>250</v>
      </c>
      <c r="C166" s="21" t="s">
        <v>630</v>
      </c>
      <c r="D166" s="21" t="s">
        <v>27</v>
      </c>
      <c r="E166" s="21" t="s">
        <v>631</v>
      </c>
      <c r="F166" s="21">
        <v>505231</v>
      </c>
      <c r="G166" s="21">
        <v>210022853</v>
      </c>
      <c r="H166" s="22">
        <v>3200027968</v>
      </c>
      <c r="I166" s="23">
        <v>45058</v>
      </c>
      <c r="J166" s="24">
        <v>3</v>
      </c>
      <c r="K166" s="18">
        <v>3800</v>
      </c>
      <c r="L166" s="19">
        <v>0</v>
      </c>
      <c r="M166" s="19">
        <f t="shared" ref="M166" si="15">K166*L166</f>
        <v>0</v>
      </c>
      <c r="N166" s="25">
        <f t="shared" ref="N166" si="16">K166+M166</f>
        <v>3800</v>
      </c>
      <c r="O166" s="26" t="s">
        <v>632</v>
      </c>
      <c r="P166" s="27" t="s">
        <v>633</v>
      </c>
      <c r="Q166" s="21" t="s">
        <v>822</v>
      </c>
    </row>
    <row r="167" spans="1:17" ht="27.6">
      <c r="A167" s="21" t="s">
        <v>18</v>
      </c>
      <c r="B167" s="22">
        <v>252</v>
      </c>
      <c r="C167" s="21" t="s">
        <v>634</v>
      </c>
      <c r="D167" s="21" t="s">
        <v>27</v>
      </c>
      <c r="E167" s="21" t="s">
        <v>635</v>
      </c>
      <c r="F167" s="21">
        <v>500216</v>
      </c>
      <c r="G167" s="21">
        <v>210022821</v>
      </c>
      <c r="H167" s="21">
        <v>3200027986</v>
      </c>
      <c r="I167" s="23">
        <v>45058</v>
      </c>
      <c r="J167" s="24">
        <v>3</v>
      </c>
      <c r="K167" s="18">
        <v>330</v>
      </c>
      <c r="L167" s="19">
        <v>0.21</v>
      </c>
      <c r="M167" s="19">
        <v>69.3</v>
      </c>
      <c r="N167" s="25">
        <v>399.3</v>
      </c>
      <c r="O167" s="26">
        <v>45058</v>
      </c>
      <c r="P167" s="27" t="s">
        <v>636</v>
      </c>
      <c r="Q167" s="21" t="s">
        <v>454</v>
      </c>
    </row>
    <row r="168" spans="1:17" ht="27.6">
      <c r="A168" s="21" t="s">
        <v>18</v>
      </c>
      <c r="B168" s="22">
        <v>253</v>
      </c>
      <c r="C168" s="21" t="s">
        <v>637</v>
      </c>
      <c r="D168" s="21" t="s">
        <v>27</v>
      </c>
      <c r="E168" s="21" t="s">
        <v>638</v>
      </c>
      <c r="F168" s="21">
        <v>504645</v>
      </c>
      <c r="G168" s="21">
        <v>210022842</v>
      </c>
      <c r="H168" s="22">
        <v>3200027985</v>
      </c>
      <c r="I168" s="23">
        <v>45058</v>
      </c>
      <c r="J168" s="24">
        <v>3</v>
      </c>
      <c r="K168" s="18">
        <v>3120</v>
      </c>
      <c r="L168" s="19">
        <v>0.21</v>
      </c>
      <c r="M168" s="19">
        <v>655.19999999999993</v>
      </c>
      <c r="N168" s="25">
        <v>3775.2</v>
      </c>
      <c r="O168" s="26" t="s">
        <v>639</v>
      </c>
      <c r="P168" s="27" t="s">
        <v>640</v>
      </c>
      <c r="Q168" s="21" t="s">
        <v>641</v>
      </c>
    </row>
    <row r="169" spans="1:17" ht="27.6">
      <c r="A169" s="21" t="s">
        <v>18</v>
      </c>
      <c r="B169" s="22">
        <v>254</v>
      </c>
      <c r="C169" s="21" t="s">
        <v>642</v>
      </c>
      <c r="D169" s="21" t="s">
        <v>20</v>
      </c>
      <c r="E169" s="21" t="s">
        <v>643</v>
      </c>
      <c r="F169" s="21">
        <v>504862</v>
      </c>
      <c r="G169" s="21">
        <v>210022844</v>
      </c>
      <c r="H169" s="22">
        <v>3200027988</v>
      </c>
      <c r="I169" s="23">
        <v>45058</v>
      </c>
      <c r="J169" s="24">
        <v>3</v>
      </c>
      <c r="K169" s="18">
        <v>95.05</v>
      </c>
      <c r="L169" s="19">
        <v>0</v>
      </c>
      <c r="M169" s="19">
        <v>0</v>
      </c>
      <c r="N169" s="25">
        <v>95.05</v>
      </c>
      <c r="O169" s="26">
        <v>45068</v>
      </c>
      <c r="P169" s="27" t="s">
        <v>108</v>
      </c>
      <c r="Q169" s="21" t="s">
        <v>109</v>
      </c>
    </row>
    <row r="170" spans="1:17" ht="41.4">
      <c r="A170" s="21" t="s">
        <v>18</v>
      </c>
      <c r="B170" s="22">
        <v>255</v>
      </c>
      <c r="C170" s="21" t="s">
        <v>644</v>
      </c>
      <c r="D170" s="21" t="s">
        <v>20</v>
      </c>
      <c r="E170" s="21" t="s">
        <v>645</v>
      </c>
      <c r="F170" s="21">
        <v>505233</v>
      </c>
      <c r="G170" s="21">
        <v>210022845</v>
      </c>
      <c r="H170" s="22">
        <v>3200027979</v>
      </c>
      <c r="I170" s="23">
        <v>45058</v>
      </c>
      <c r="J170" s="24">
        <v>3</v>
      </c>
      <c r="K170" s="18">
        <v>2150</v>
      </c>
      <c r="L170" s="19">
        <v>0.21</v>
      </c>
      <c r="M170" s="19">
        <v>451.5</v>
      </c>
      <c r="N170" s="25">
        <v>2601.5</v>
      </c>
      <c r="O170" s="26" t="s">
        <v>646</v>
      </c>
      <c r="P170" s="27" t="s">
        <v>647</v>
      </c>
      <c r="Q170" s="21" t="s">
        <v>648</v>
      </c>
    </row>
    <row r="171" spans="1:17" ht="27.6">
      <c r="A171" s="21" t="s">
        <v>18</v>
      </c>
      <c r="B171" s="22">
        <v>256</v>
      </c>
      <c r="C171" s="21" t="s">
        <v>649</v>
      </c>
      <c r="D171" s="21" t="s">
        <v>20</v>
      </c>
      <c r="E171" s="21" t="s">
        <v>650</v>
      </c>
      <c r="F171" s="21">
        <v>505054</v>
      </c>
      <c r="G171" s="21">
        <v>210022849</v>
      </c>
      <c r="H171" s="22">
        <v>3200027978</v>
      </c>
      <c r="I171" s="23">
        <v>45058</v>
      </c>
      <c r="J171" s="24">
        <v>1</v>
      </c>
      <c r="K171" s="18">
        <v>499.9</v>
      </c>
      <c r="L171" s="19">
        <v>0.21</v>
      </c>
      <c r="M171" s="19">
        <v>104.97899999999998</v>
      </c>
      <c r="N171" s="25">
        <v>604.87899999999991</v>
      </c>
      <c r="O171" s="26" t="s">
        <v>651</v>
      </c>
      <c r="P171" s="27" t="s">
        <v>347</v>
      </c>
      <c r="Q171" s="21" t="s">
        <v>348</v>
      </c>
    </row>
    <row r="172" spans="1:17" ht="27.6">
      <c r="A172" s="21" t="s">
        <v>18</v>
      </c>
      <c r="B172" s="22">
        <v>257</v>
      </c>
      <c r="C172" s="21" t="s">
        <v>652</v>
      </c>
      <c r="D172" s="21" t="s">
        <v>20</v>
      </c>
      <c r="E172" s="21" t="s">
        <v>653</v>
      </c>
      <c r="F172" s="21">
        <v>500821</v>
      </c>
      <c r="G172" s="21">
        <v>210022851</v>
      </c>
      <c r="H172" s="22">
        <v>3200027983</v>
      </c>
      <c r="I172" s="23">
        <v>45058</v>
      </c>
      <c r="J172" s="24">
        <v>1</v>
      </c>
      <c r="K172" s="18">
        <v>5650.32</v>
      </c>
      <c r="L172" s="19">
        <v>0.21</v>
      </c>
      <c r="M172" s="19">
        <v>1186.5672</v>
      </c>
      <c r="N172" s="25">
        <v>6836.8871999999992</v>
      </c>
      <c r="O172" s="26" t="s">
        <v>654</v>
      </c>
      <c r="P172" s="27" t="s">
        <v>655</v>
      </c>
      <c r="Q172" s="21" t="s">
        <v>175</v>
      </c>
    </row>
    <row r="173" spans="1:17" ht="27.6">
      <c r="A173" s="21" t="s">
        <v>18</v>
      </c>
      <c r="B173" s="22">
        <v>258</v>
      </c>
      <c r="C173" s="21" t="s">
        <v>656</v>
      </c>
      <c r="D173" s="21" t="s">
        <v>20</v>
      </c>
      <c r="E173" s="21" t="s">
        <v>657</v>
      </c>
      <c r="F173" s="21">
        <v>500841</v>
      </c>
      <c r="G173" s="21">
        <v>210022852</v>
      </c>
      <c r="H173" s="22">
        <v>3200027982</v>
      </c>
      <c r="I173" s="23">
        <v>45058</v>
      </c>
      <c r="J173" s="24">
        <v>3</v>
      </c>
      <c r="K173" s="18">
        <v>2479.62</v>
      </c>
      <c r="L173" s="19">
        <v>0.21</v>
      </c>
      <c r="M173" s="19">
        <v>520.72019999999998</v>
      </c>
      <c r="N173" s="25">
        <v>3000.3401999999996</v>
      </c>
      <c r="O173" s="26" t="s">
        <v>654</v>
      </c>
      <c r="P173" s="27" t="s">
        <v>658</v>
      </c>
      <c r="Q173" s="21" t="s">
        <v>659</v>
      </c>
    </row>
    <row r="174" spans="1:17" ht="27.6">
      <c r="A174" s="21" t="s">
        <v>18</v>
      </c>
      <c r="B174" s="22">
        <v>259</v>
      </c>
      <c r="C174" s="21" t="s">
        <v>660</v>
      </c>
      <c r="D174" s="21" t="s">
        <v>20</v>
      </c>
      <c r="E174" s="21" t="s">
        <v>661</v>
      </c>
      <c r="F174" s="21">
        <v>500207</v>
      </c>
      <c r="G174" s="21">
        <v>210022854</v>
      </c>
      <c r="H174" s="22">
        <v>3200027987</v>
      </c>
      <c r="I174" s="23">
        <v>45058</v>
      </c>
      <c r="J174" s="24">
        <v>3</v>
      </c>
      <c r="K174" s="18">
        <v>360</v>
      </c>
      <c r="L174" s="19">
        <v>0.04</v>
      </c>
      <c r="M174" s="19">
        <v>14.4</v>
      </c>
      <c r="N174" s="25">
        <v>374.4</v>
      </c>
      <c r="O174" s="26" t="s">
        <v>662</v>
      </c>
      <c r="P174" s="27" t="s">
        <v>399</v>
      </c>
      <c r="Q174" s="21" t="s">
        <v>456</v>
      </c>
    </row>
    <row r="175" spans="1:17" ht="27.6">
      <c r="A175" s="21" t="s">
        <v>18</v>
      </c>
      <c r="B175" s="22">
        <v>260</v>
      </c>
      <c r="C175" s="21" t="s">
        <v>663</v>
      </c>
      <c r="D175" s="21" t="s">
        <v>20</v>
      </c>
      <c r="E175" s="21" t="s">
        <v>664</v>
      </c>
      <c r="F175" s="21">
        <v>504862</v>
      </c>
      <c r="G175" s="21">
        <v>210022855</v>
      </c>
      <c r="H175" s="22">
        <v>3200027977</v>
      </c>
      <c r="I175" s="23">
        <v>45058</v>
      </c>
      <c r="J175" s="24">
        <v>3</v>
      </c>
      <c r="K175" s="18">
        <v>247.11</v>
      </c>
      <c r="L175" s="19">
        <v>0</v>
      </c>
      <c r="M175" s="19">
        <v>0</v>
      </c>
      <c r="N175" s="25">
        <v>247.11</v>
      </c>
      <c r="O175" s="26">
        <v>45069</v>
      </c>
      <c r="P175" s="27" t="s">
        <v>108</v>
      </c>
      <c r="Q175" s="21" t="s">
        <v>109</v>
      </c>
    </row>
    <row r="176" spans="1:17" ht="27.6">
      <c r="A176" s="21" t="s">
        <v>18</v>
      </c>
      <c r="B176" s="22">
        <v>261</v>
      </c>
      <c r="C176" s="21" t="s">
        <v>665</v>
      </c>
      <c r="D176" s="21" t="s">
        <v>27</v>
      </c>
      <c r="E176" s="21" t="s">
        <v>666</v>
      </c>
      <c r="F176" s="21">
        <v>505067</v>
      </c>
      <c r="G176" s="21">
        <v>210022856</v>
      </c>
      <c r="H176" s="22">
        <v>3200027980</v>
      </c>
      <c r="I176" s="23">
        <v>45058</v>
      </c>
      <c r="J176" s="24">
        <v>1</v>
      </c>
      <c r="K176" s="18">
        <v>123.68</v>
      </c>
      <c r="L176" s="19">
        <v>0.21</v>
      </c>
      <c r="M176" s="19">
        <v>25.972799999999999</v>
      </c>
      <c r="N176" s="25">
        <v>149.65280000000001</v>
      </c>
      <c r="O176" s="26">
        <v>45068</v>
      </c>
      <c r="P176" s="27" t="s">
        <v>328</v>
      </c>
      <c r="Q176" s="21" t="s">
        <v>455</v>
      </c>
    </row>
    <row r="177" spans="1:17" ht="27.6">
      <c r="A177" s="21" t="s">
        <v>18</v>
      </c>
      <c r="B177" s="22">
        <v>262</v>
      </c>
      <c r="C177" s="21" t="s">
        <v>667</v>
      </c>
      <c r="D177" s="21" t="s">
        <v>27</v>
      </c>
      <c r="E177" s="21" t="s">
        <v>668</v>
      </c>
      <c r="F177" s="21">
        <v>500146</v>
      </c>
      <c r="G177" s="21">
        <v>210022847</v>
      </c>
      <c r="H177" s="22">
        <v>3200027984</v>
      </c>
      <c r="I177" s="23">
        <v>45058</v>
      </c>
      <c r="J177" s="24">
        <v>1</v>
      </c>
      <c r="K177" s="18">
        <v>1652.89</v>
      </c>
      <c r="L177" s="19">
        <v>0.21</v>
      </c>
      <c r="M177" s="19">
        <v>347.1069</v>
      </c>
      <c r="N177" s="25">
        <v>1999.9969000000001</v>
      </c>
      <c r="O177" s="26" t="s">
        <v>669</v>
      </c>
      <c r="P177" s="27" t="s">
        <v>670</v>
      </c>
      <c r="Q177" s="21" t="s">
        <v>671</v>
      </c>
    </row>
    <row r="178" spans="1:17" ht="27.6">
      <c r="A178" s="21" t="s">
        <v>18</v>
      </c>
      <c r="B178" s="22">
        <v>267</v>
      </c>
      <c r="C178" s="21" t="s">
        <v>672</v>
      </c>
      <c r="D178" s="21" t="s">
        <v>20</v>
      </c>
      <c r="E178" s="21" t="s">
        <v>673</v>
      </c>
      <c r="F178" s="21">
        <v>500684</v>
      </c>
      <c r="G178" s="21">
        <v>210022859</v>
      </c>
      <c r="H178" s="22">
        <v>3200028004</v>
      </c>
      <c r="I178" s="23">
        <v>45065</v>
      </c>
      <c r="J178" s="24">
        <v>3</v>
      </c>
      <c r="K178" s="18">
        <v>254.36</v>
      </c>
      <c r="L178" s="19">
        <v>0.21</v>
      </c>
      <c r="M178" s="19">
        <v>53.415599999999998</v>
      </c>
      <c r="N178" s="25">
        <v>307.7756</v>
      </c>
      <c r="O178" s="26">
        <v>45068</v>
      </c>
      <c r="P178" s="27" t="s">
        <v>674</v>
      </c>
      <c r="Q178" s="21" t="s">
        <v>823</v>
      </c>
    </row>
    <row r="179" spans="1:17" ht="41.4">
      <c r="A179" s="21" t="s">
        <v>18</v>
      </c>
      <c r="B179" s="22">
        <v>268</v>
      </c>
      <c r="C179" s="21" t="s">
        <v>675</v>
      </c>
      <c r="D179" s="21" t="s">
        <v>27</v>
      </c>
      <c r="E179" s="21" t="s">
        <v>676</v>
      </c>
      <c r="F179" s="21">
        <v>500017</v>
      </c>
      <c r="G179" s="21">
        <v>210022864</v>
      </c>
      <c r="H179" s="22">
        <v>3200028001</v>
      </c>
      <c r="I179" s="23">
        <v>45068</v>
      </c>
      <c r="J179" s="24">
        <v>1</v>
      </c>
      <c r="K179" s="18">
        <v>3051.5</v>
      </c>
      <c r="L179" s="19">
        <v>0.21</v>
      </c>
      <c r="M179" s="19">
        <v>640.82000000000005</v>
      </c>
      <c r="N179" s="25">
        <v>3692.32</v>
      </c>
      <c r="O179" s="26" t="s">
        <v>677</v>
      </c>
      <c r="P179" s="27" t="s">
        <v>361</v>
      </c>
      <c r="Q179" s="21" t="s">
        <v>362</v>
      </c>
    </row>
    <row r="180" spans="1:17" ht="27.6">
      <c r="A180" s="21" t="s">
        <v>18</v>
      </c>
      <c r="B180" s="22">
        <v>269</v>
      </c>
      <c r="C180" s="21" t="s">
        <v>678</v>
      </c>
      <c r="D180" s="21" t="s">
        <v>27</v>
      </c>
      <c r="E180" s="21" t="s">
        <v>679</v>
      </c>
      <c r="F180" s="21">
        <v>502899</v>
      </c>
      <c r="G180" s="21">
        <v>210022867</v>
      </c>
      <c r="H180" s="22">
        <v>3200028000</v>
      </c>
      <c r="I180" s="23">
        <v>45055</v>
      </c>
      <c r="J180" s="24">
        <v>1</v>
      </c>
      <c r="K180" s="18">
        <v>5400</v>
      </c>
      <c r="L180" s="19">
        <v>0</v>
      </c>
      <c r="M180" s="19">
        <v>0</v>
      </c>
      <c r="N180" s="25">
        <v>5400</v>
      </c>
      <c r="O180" s="26">
        <v>45061</v>
      </c>
      <c r="P180" s="27" t="s">
        <v>680</v>
      </c>
      <c r="Q180" s="21" t="s">
        <v>824</v>
      </c>
    </row>
    <row r="181" spans="1:17" ht="27.6">
      <c r="A181" s="21" t="s">
        <v>18</v>
      </c>
      <c r="B181" s="22">
        <v>270</v>
      </c>
      <c r="C181" s="21" t="s">
        <v>681</v>
      </c>
      <c r="D181" s="21" t="s">
        <v>20</v>
      </c>
      <c r="E181" s="21" t="s">
        <v>682</v>
      </c>
      <c r="F181" s="21">
        <v>504301</v>
      </c>
      <c r="G181" s="21">
        <v>210022868</v>
      </c>
      <c r="H181" s="22">
        <v>3200028007</v>
      </c>
      <c r="I181" s="23">
        <v>45068</v>
      </c>
      <c r="J181" s="24">
        <v>2</v>
      </c>
      <c r="K181" s="18">
        <v>190.08</v>
      </c>
      <c r="L181" s="19">
        <v>0.21</v>
      </c>
      <c r="M181" s="19">
        <v>39.916800000000002</v>
      </c>
      <c r="N181" s="25">
        <v>229.99680000000001</v>
      </c>
      <c r="O181" s="26">
        <v>45093</v>
      </c>
      <c r="P181" s="27" t="s">
        <v>22</v>
      </c>
      <c r="Q181" s="21" t="s">
        <v>23</v>
      </c>
    </row>
    <row r="182" spans="1:17" ht="27.6">
      <c r="A182" s="21" t="s">
        <v>18</v>
      </c>
      <c r="B182" s="22">
        <v>271</v>
      </c>
      <c r="C182" s="21" t="s">
        <v>683</v>
      </c>
      <c r="D182" s="21" t="s">
        <v>20</v>
      </c>
      <c r="E182" s="21" t="s">
        <v>684</v>
      </c>
      <c r="F182" s="21">
        <v>505235</v>
      </c>
      <c r="G182" s="21">
        <v>210022869</v>
      </c>
      <c r="H182" s="22">
        <v>3200027999</v>
      </c>
      <c r="I182" s="23">
        <v>45065</v>
      </c>
      <c r="J182" s="24">
        <v>1</v>
      </c>
      <c r="K182" s="18">
        <v>5985</v>
      </c>
      <c r="L182" s="19">
        <v>0.21</v>
      </c>
      <c r="M182" s="19">
        <v>1256.8499999999999</v>
      </c>
      <c r="N182" s="25">
        <v>7241.85</v>
      </c>
      <c r="O182" s="26">
        <v>45105</v>
      </c>
      <c r="P182" s="27" t="s">
        <v>685</v>
      </c>
      <c r="Q182" s="21" t="s">
        <v>686</v>
      </c>
    </row>
    <row r="183" spans="1:17" ht="41.4">
      <c r="A183" s="21" t="s">
        <v>18</v>
      </c>
      <c r="B183" s="22">
        <v>272</v>
      </c>
      <c r="C183" s="21" t="s">
        <v>687</v>
      </c>
      <c r="D183" s="21" t="s">
        <v>27</v>
      </c>
      <c r="E183" s="21" t="s">
        <v>688</v>
      </c>
      <c r="F183" s="21">
        <v>505091</v>
      </c>
      <c r="G183" s="21">
        <v>210022873</v>
      </c>
      <c r="H183" s="22">
        <v>3200027998</v>
      </c>
      <c r="I183" s="23">
        <v>45065</v>
      </c>
      <c r="J183" s="24">
        <v>1</v>
      </c>
      <c r="K183" s="18">
        <v>5600</v>
      </c>
      <c r="L183" s="19">
        <v>0</v>
      </c>
      <c r="M183" s="19">
        <v>0</v>
      </c>
      <c r="N183" s="25">
        <v>5600</v>
      </c>
      <c r="O183" s="26" t="s">
        <v>689</v>
      </c>
      <c r="P183" s="27" t="s">
        <v>690</v>
      </c>
      <c r="Q183" s="21" t="s">
        <v>825</v>
      </c>
    </row>
    <row r="184" spans="1:17" ht="41.4">
      <c r="A184" s="21" t="s">
        <v>18</v>
      </c>
      <c r="B184" s="22">
        <v>273</v>
      </c>
      <c r="C184" s="21" t="s">
        <v>691</v>
      </c>
      <c r="D184" s="21" t="s">
        <v>27</v>
      </c>
      <c r="E184" s="21" t="s">
        <v>692</v>
      </c>
      <c r="F184" s="21">
        <v>504101</v>
      </c>
      <c r="G184" s="21">
        <v>210022870</v>
      </c>
      <c r="H184" s="22">
        <v>3200027997</v>
      </c>
      <c r="I184" s="23">
        <v>45068</v>
      </c>
      <c r="J184" s="24">
        <v>3</v>
      </c>
      <c r="K184" s="18">
        <v>1865</v>
      </c>
      <c r="L184" s="19">
        <v>0.21</v>
      </c>
      <c r="M184" s="19">
        <v>391.65</v>
      </c>
      <c r="N184" s="25">
        <v>2256.65</v>
      </c>
      <c r="O184" s="26">
        <v>45086</v>
      </c>
      <c r="P184" s="27" t="s">
        <v>204</v>
      </c>
      <c r="Q184" s="21" t="s">
        <v>205</v>
      </c>
    </row>
    <row r="185" spans="1:17" ht="27.6">
      <c r="A185" s="21" t="s">
        <v>18</v>
      </c>
      <c r="B185" s="22">
        <v>275</v>
      </c>
      <c r="C185" s="21" t="s">
        <v>693</v>
      </c>
      <c r="D185" s="21" t="s">
        <v>27</v>
      </c>
      <c r="E185" s="21" t="s">
        <v>694</v>
      </c>
      <c r="F185" s="21">
        <v>500550</v>
      </c>
      <c r="G185" s="21">
        <v>220002553</v>
      </c>
      <c r="H185" s="21">
        <v>3200028011</v>
      </c>
      <c r="I185" s="23">
        <v>45064</v>
      </c>
      <c r="J185" s="24">
        <v>1</v>
      </c>
      <c r="K185" s="18">
        <v>6000</v>
      </c>
      <c r="L185" s="19">
        <v>0</v>
      </c>
      <c r="M185" s="19">
        <v>0</v>
      </c>
      <c r="N185" s="25">
        <v>6000</v>
      </c>
      <c r="O185" s="26">
        <v>45074</v>
      </c>
      <c r="P185" s="27" t="s">
        <v>695</v>
      </c>
      <c r="Q185" s="21" t="s">
        <v>696</v>
      </c>
    </row>
    <row r="186" spans="1:17" ht="27.6">
      <c r="A186" s="21" t="s">
        <v>18</v>
      </c>
      <c r="B186" s="22">
        <v>276</v>
      </c>
      <c r="C186" s="21" t="s">
        <v>697</v>
      </c>
      <c r="D186" s="21" t="s">
        <v>27</v>
      </c>
      <c r="E186" s="21" t="s">
        <v>698</v>
      </c>
      <c r="F186" s="21">
        <v>505236</v>
      </c>
      <c r="G186" s="21">
        <v>210022880</v>
      </c>
      <c r="H186" s="22">
        <v>3300005094</v>
      </c>
      <c r="I186" s="23">
        <v>45065</v>
      </c>
      <c r="J186" s="24">
        <v>1</v>
      </c>
      <c r="K186" s="18">
        <v>200</v>
      </c>
      <c r="L186" s="19">
        <v>0.1</v>
      </c>
      <c r="M186" s="19">
        <v>20</v>
      </c>
      <c r="N186" s="25">
        <v>220</v>
      </c>
      <c r="O186" s="26" t="s">
        <v>699</v>
      </c>
      <c r="P186" s="27" t="s">
        <v>700</v>
      </c>
      <c r="Q186" s="21" t="s">
        <v>701</v>
      </c>
    </row>
    <row r="187" spans="1:17" ht="27.6">
      <c r="A187" s="21" t="s">
        <v>18</v>
      </c>
      <c r="B187" s="22">
        <v>277</v>
      </c>
      <c r="C187" s="21" t="s">
        <v>702</v>
      </c>
      <c r="D187" s="21" t="s">
        <v>20</v>
      </c>
      <c r="E187" s="21" t="s">
        <v>703</v>
      </c>
      <c r="F187" s="21">
        <v>501725</v>
      </c>
      <c r="G187" s="21">
        <v>210022875</v>
      </c>
      <c r="H187" s="22">
        <v>3200028010</v>
      </c>
      <c r="I187" s="23">
        <v>45068</v>
      </c>
      <c r="J187" s="24">
        <v>1</v>
      </c>
      <c r="K187" s="18">
        <v>407.88</v>
      </c>
      <c r="L187" s="19">
        <v>0.21</v>
      </c>
      <c r="M187" s="19">
        <v>85.654799999999994</v>
      </c>
      <c r="N187" s="25">
        <v>493.53480000000002</v>
      </c>
      <c r="O187" s="26">
        <v>45082</v>
      </c>
      <c r="P187" s="27" t="s">
        <v>331</v>
      </c>
      <c r="Q187" s="21" t="s">
        <v>332</v>
      </c>
    </row>
    <row r="188" spans="1:17" ht="27.6">
      <c r="A188" s="21" t="s">
        <v>18</v>
      </c>
      <c r="B188" s="22">
        <v>278</v>
      </c>
      <c r="C188" s="21" t="s">
        <v>704</v>
      </c>
      <c r="D188" s="21" t="s">
        <v>20</v>
      </c>
      <c r="E188" s="21" t="s">
        <v>705</v>
      </c>
      <c r="F188" s="21">
        <v>500050</v>
      </c>
      <c r="G188" s="21">
        <v>210022872</v>
      </c>
      <c r="H188" s="22">
        <v>3200028012</v>
      </c>
      <c r="I188" s="23">
        <v>45077</v>
      </c>
      <c r="J188" s="24">
        <v>3</v>
      </c>
      <c r="K188" s="18">
        <v>314.19</v>
      </c>
      <c r="L188" s="19">
        <v>0.04</v>
      </c>
      <c r="M188" s="19">
        <v>12.567600000000001</v>
      </c>
      <c r="N188" s="25">
        <v>326.75760000000002</v>
      </c>
      <c r="O188" s="26" t="s">
        <v>706</v>
      </c>
      <c r="P188" s="27" t="s">
        <v>589</v>
      </c>
      <c r="Q188" s="21" t="s">
        <v>590</v>
      </c>
    </row>
    <row r="189" spans="1:17" ht="41.4">
      <c r="A189" s="21" t="s">
        <v>18</v>
      </c>
      <c r="B189" s="22">
        <v>279</v>
      </c>
      <c r="C189" s="21" t="s">
        <v>707</v>
      </c>
      <c r="D189" s="21" t="s">
        <v>27</v>
      </c>
      <c r="E189" s="21" t="s">
        <v>708</v>
      </c>
      <c r="F189" s="21">
        <v>500700</v>
      </c>
      <c r="G189" s="21">
        <v>210022876</v>
      </c>
      <c r="H189" s="22">
        <v>3200028016</v>
      </c>
      <c r="I189" s="23">
        <v>45076</v>
      </c>
      <c r="J189" s="24">
        <v>1</v>
      </c>
      <c r="K189" s="18">
        <v>163.43</v>
      </c>
      <c r="L189" s="19">
        <v>0.21</v>
      </c>
      <c r="M189" s="19">
        <v>34.320300000000003</v>
      </c>
      <c r="N189" s="25">
        <v>197.75030000000001</v>
      </c>
      <c r="O189" s="26">
        <v>45086</v>
      </c>
      <c r="P189" s="27" t="s">
        <v>36</v>
      </c>
      <c r="Q189" s="21" t="s">
        <v>37</v>
      </c>
    </row>
    <row r="190" spans="1:17" ht="41.4">
      <c r="A190" s="21" t="s">
        <v>18</v>
      </c>
      <c r="B190" s="22">
        <v>280</v>
      </c>
      <c r="C190" s="21" t="s">
        <v>709</v>
      </c>
      <c r="D190" s="21" t="s">
        <v>20</v>
      </c>
      <c r="E190" s="21" t="s">
        <v>710</v>
      </c>
      <c r="F190" s="21">
        <v>504073</v>
      </c>
      <c r="G190" s="21">
        <v>210022886</v>
      </c>
      <c r="H190" s="22">
        <v>3200028015</v>
      </c>
      <c r="I190" s="23">
        <v>45076</v>
      </c>
      <c r="J190" s="24">
        <v>1</v>
      </c>
      <c r="K190" s="18">
        <v>247.94</v>
      </c>
      <c r="L190" s="19">
        <v>0.21</v>
      </c>
      <c r="M190" s="19">
        <v>52.067399999999999</v>
      </c>
      <c r="N190" s="25">
        <v>300.00740000000002</v>
      </c>
      <c r="O190" s="26" t="s">
        <v>711</v>
      </c>
      <c r="P190" s="27" t="s">
        <v>237</v>
      </c>
      <c r="Q190" s="21" t="s">
        <v>238</v>
      </c>
    </row>
    <row r="191" spans="1:17" ht="27.6">
      <c r="A191" s="21" t="s">
        <v>18</v>
      </c>
      <c r="B191" s="22">
        <v>281</v>
      </c>
      <c r="C191" s="21" t="s">
        <v>712</v>
      </c>
      <c r="D191" s="21" t="s">
        <v>20</v>
      </c>
      <c r="E191" s="21" t="s">
        <v>713</v>
      </c>
      <c r="F191" s="21">
        <v>504093</v>
      </c>
      <c r="G191" s="21">
        <v>210022889</v>
      </c>
      <c r="H191" s="22">
        <v>3200028014</v>
      </c>
      <c r="I191" s="23">
        <v>45076</v>
      </c>
      <c r="J191" s="24">
        <v>1</v>
      </c>
      <c r="K191" s="18">
        <v>255</v>
      </c>
      <c r="L191" s="19">
        <v>0.21</v>
      </c>
      <c r="M191" s="19">
        <v>53.55</v>
      </c>
      <c r="N191" s="25">
        <v>308.55</v>
      </c>
      <c r="O191" s="26" t="s">
        <v>689</v>
      </c>
      <c r="P191" s="27" t="s">
        <v>714</v>
      </c>
      <c r="Q191" s="21" t="s">
        <v>715</v>
      </c>
    </row>
    <row r="192" spans="1:17" ht="41.4">
      <c r="A192" s="21" t="s">
        <v>18</v>
      </c>
      <c r="B192" s="22">
        <v>282</v>
      </c>
      <c r="C192" s="21" t="s">
        <v>716</v>
      </c>
      <c r="D192" s="21" t="s">
        <v>27</v>
      </c>
      <c r="E192" s="21" t="s">
        <v>717</v>
      </c>
      <c r="F192" s="21">
        <v>505221</v>
      </c>
      <c r="G192" s="21">
        <v>210022493</v>
      </c>
      <c r="H192" s="22">
        <v>3300005103</v>
      </c>
      <c r="I192" s="23">
        <v>45083</v>
      </c>
      <c r="J192" s="24">
        <v>1</v>
      </c>
      <c r="K192" s="18">
        <v>243.79</v>
      </c>
      <c r="L192" s="19">
        <v>0</v>
      </c>
      <c r="M192" s="19">
        <v>0</v>
      </c>
      <c r="N192" s="25">
        <v>243.79</v>
      </c>
      <c r="O192" s="26" t="s">
        <v>718</v>
      </c>
      <c r="P192" s="27" t="s">
        <v>719</v>
      </c>
      <c r="Q192" s="22">
        <v>62413877001800</v>
      </c>
    </row>
    <row r="193" spans="1:17" ht="41.4">
      <c r="A193" s="21" t="s">
        <v>18</v>
      </c>
      <c r="B193" s="22">
        <v>283</v>
      </c>
      <c r="C193" s="21" t="s">
        <v>720</v>
      </c>
      <c r="D193" s="21" t="s">
        <v>27</v>
      </c>
      <c r="E193" s="21" t="s">
        <v>721</v>
      </c>
      <c r="F193" s="21">
        <v>505220</v>
      </c>
      <c r="G193" s="21">
        <v>210022689</v>
      </c>
      <c r="H193" s="22">
        <v>3300005098</v>
      </c>
      <c r="I193" s="23">
        <v>45076</v>
      </c>
      <c r="J193" s="24">
        <v>1</v>
      </c>
      <c r="K193" s="18">
        <v>145.38999999999999</v>
      </c>
      <c r="L193" s="19">
        <v>0</v>
      </c>
      <c r="M193" s="19">
        <v>0</v>
      </c>
      <c r="N193" s="25">
        <v>145.38999999999999</v>
      </c>
      <c r="O193" s="26">
        <v>45064</v>
      </c>
      <c r="P193" s="27" t="s">
        <v>722</v>
      </c>
      <c r="Q193" s="22">
        <v>8708591000168</v>
      </c>
    </row>
    <row r="194" spans="1:17" ht="41.4">
      <c r="A194" s="21" t="s">
        <v>18</v>
      </c>
      <c r="B194" s="22">
        <v>284</v>
      </c>
      <c r="C194" s="21" t="s">
        <v>723</v>
      </c>
      <c r="D194" s="21" t="s">
        <v>27</v>
      </c>
      <c r="E194" s="21" t="s">
        <v>724</v>
      </c>
      <c r="F194" s="21">
        <v>505076</v>
      </c>
      <c r="G194" s="21">
        <v>210022798</v>
      </c>
      <c r="H194" s="22">
        <v>3200028019</v>
      </c>
      <c r="I194" s="23">
        <v>45097</v>
      </c>
      <c r="J194" s="24">
        <v>3</v>
      </c>
      <c r="K194" s="18">
        <v>2812.76</v>
      </c>
      <c r="L194" s="19">
        <v>0.21</v>
      </c>
      <c r="M194" s="19">
        <v>590.67960000000005</v>
      </c>
      <c r="N194" s="25">
        <v>3403.4396000000002</v>
      </c>
      <c r="O194" s="26" t="s">
        <v>725</v>
      </c>
      <c r="P194" s="27" t="s">
        <v>726</v>
      </c>
      <c r="Q194" s="21" t="s">
        <v>727</v>
      </c>
    </row>
    <row r="195" spans="1:17" ht="41.4">
      <c r="A195" s="21" t="s">
        <v>18</v>
      </c>
      <c r="B195" s="22">
        <v>288</v>
      </c>
      <c r="C195" s="21" t="s">
        <v>728</v>
      </c>
      <c r="D195" s="21" t="s">
        <v>27</v>
      </c>
      <c r="E195" s="21" t="s">
        <v>729</v>
      </c>
      <c r="F195" s="21">
        <v>504364</v>
      </c>
      <c r="G195" s="21">
        <v>230001492</v>
      </c>
      <c r="H195" s="22">
        <v>3200028118</v>
      </c>
      <c r="I195" s="23">
        <v>45082</v>
      </c>
      <c r="J195" s="24">
        <v>1</v>
      </c>
      <c r="K195" s="18">
        <v>6625</v>
      </c>
      <c r="L195" s="19">
        <v>0</v>
      </c>
      <c r="M195" s="19">
        <v>0</v>
      </c>
      <c r="N195" s="25">
        <v>6625</v>
      </c>
      <c r="O195" s="26" t="s">
        <v>730</v>
      </c>
      <c r="P195" s="27" t="s">
        <v>731</v>
      </c>
      <c r="Q195" s="21">
        <v>557481962</v>
      </c>
    </row>
    <row r="196" spans="1:17" ht="27.6">
      <c r="A196" s="21" t="s">
        <v>18</v>
      </c>
      <c r="B196" s="22">
        <v>289</v>
      </c>
      <c r="C196" s="21" t="s">
        <v>732</v>
      </c>
      <c r="D196" s="21" t="s">
        <v>27</v>
      </c>
      <c r="E196" s="21" t="s">
        <v>733</v>
      </c>
      <c r="F196" s="21">
        <v>505092</v>
      </c>
      <c r="G196" s="21">
        <v>210022894</v>
      </c>
      <c r="H196" s="22">
        <v>3200028030</v>
      </c>
      <c r="I196" s="23">
        <v>45098</v>
      </c>
      <c r="J196" s="24">
        <v>3</v>
      </c>
      <c r="K196" s="18">
        <v>3160</v>
      </c>
      <c r="L196" s="19">
        <v>0.21</v>
      </c>
      <c r="M196" s="19">
        <v>663.6</v>
      </c>
      <c r="N196" s="25">
        <v>3823.6</v>
      </c>
      <c r="O196" s="26" t="s">
        <v>581</v>
      </c>
      <c r="P196" s="27" t="s">
        <v>734</v>
      </c>
      <c r="Q196" s="21" t="s">
        <v>735</v>
      </c>
    </row>
    <row r="197" spans="1:17" ht="27.6">
      <c r="A197" s="21" t="s">
        <v>18</v>
      </c>
      <c r="B197" s="22">
        <v>291</v>
      </c>
      <c r="C197" s="21" t="s">
        <v>736</v>
      </c>
      <c r="D197" s="21" t="s">
        <v>20</v>
      </c>
      <c r="E197" s="21" t="s">
        <v>737</v>
      </c>
      <c r="F197" s="21">
        <v>504397</v>
      </c>
      <c r="G197" s="21">
        <v>210022882</v>
      </c>
      <c r="H197" s="22">
        <v>3200028035</v>
      </c>
      <c r="I197" s="23">
        <v>45083</v>
      </c>
      <c r="J197" s="24">
        <v>1</v>
      </c>
      <c r="K197" s="18">
        <v>175</v>
      </c>
      <c r="L197" s="19">
        <v>0.21</v>
      </c>
      <c r="M197" s="19">
        <v>36.75</v>
      </c>
      <c r="N197" s="25">
        <v>211.75</v>
      </c>
      <c r="O197" s="26">
        <v>45086</v>
      </c>
      <c r="P197" s="27" t="s">
        <v>738</v>
      </c>
      <c r="Q197" s="21" t="s">
        <v>739</v>
      </c>
    </row>
    <row r="198" spans="1:17" ht="27.6">
      <c r="A198" s="21" t="s">
        <v>18</v>
      </c>
      <c r="B198" s="22">
        <v>292</v>
      </c>
      <c r="C198" s="21" t="s">
        <v>740</v>
      </c>
      <c r="D198" s="21" t="s">
        <v>20</v>
      </c>
      <c r="E198" s="21" t="s">
        <v>741</v>
      </c>
      <c r="F198" s="21">
        <v>500904</v>
      </c>
      <c r="G198" s="21">
        <v>210022885</v>
      </c>
      <c r="H198" s="22">
        <v>3200028034</v>
      </c>
      <c r="I198" s="23">
        <v>45083</v>
      </c>
      <c r="J198" s="24">
        <v>1</v>
      </c>
      <c r="K198" s="18">
        <v>25.94</v>
      </c>
      <c r="L198" s="19">
        <v>0.21</v>
      </c>
      <c r="M198" s="19">
        <v>5.4474</v>
      </c>
      <c r="N198" s="25">
        <v>31.3874</v>
      </c>
      <c r="O198" s="26">
        <v>45052</v>
      </c>
      <c r="P198" s="27" t="s">
        <v>366</v>
      </c>
      <c r="Q198" s="21" t="s">
        <v>367</v>
      </c>
    </row>
    <row r="199" spans="1:17" ht="27.6">
      <c r="A199" s="21" t="s">
        <v>18</v>
      </c>
      <c r="B199" s="22">
        <v>293</v>
      </c>
      <c r="C199" s="21" t="s">
        <v>742</v>
      </c>
      <c r="D199" s="21" t="s">
        <v>27</v>
      </c>
      <c r="E199" s="21" t="s">
        <v>743</v>
      </c>
      <c r="F199" s="21">
        <v>500924</v>
      </c>
      <c r="G199" s="21">
        <v>210022906</v>
      </c>
      <c r="H199" s="22">
        <v>3200028029</v>
      </c>
      <c r="I199" s="23">
        <v>45083</v>
      </c>
      <c r="J199" s="24">
        <v>1</v>
      </c>
      <c r="K199" s="18">
        <v>5360</v>
      </c>
      <c r="L199" s="19">
        <v>0.21</v>
      </c>
      <c r="M199" s="19">
        <v>1125.5999999999999</v>
      </c>
      <c r="N199" s="25">
        <v>6485.6</v>
      </c>
      <c r="O199" s="26" t="s">
        <v>744</v>
      </c>
      <c r="P199" s="27" t="s">
        <v>282</v>
      </c>
      <c r="Q199" s="21" t="s">
        <v>283</v>
      </c>
    </row>
    <row r="200" spans="1:17" ht="55.2">
      <c r="A200" s="21" t="s">
        <v>18</v>
      </c>
      <c r="B200" s="22">
        <v>294</v>
      </c>
      <c r="C200" s="21" t="s">
        <v>745</v>
      </c>
      <c r="D200" s="21" t="s">
        <v>20</v>
      </c>
      <c r="E200" s="21" t="s">
        <v>746</v>
      </c>
      <c r="F200" s="21">
        <v>504332</v>
      </c>
      <c r="G200" s="21">
        <v>210022907</v>
      </c>
      <c r="H200" s="22">
        <v>3200028028</v>
      </c>
      <c r="I200" s="23">
        <v>45083</v>
      </c>
      <c r="J200" s="24">
        <v>3</v>
      </c>
      <c r="K200" s="18">
        <v>13045</v>
      </c>
      <c r="L200" s="19">
        <v>0.21</v>
      </c>
      <c r="M200" s="19">
        <v>2739.45</v>
      </c>
      <c r="N200" s="25">
        <v>15784.45</v>
      </c>
      <c r="O200" s="26" t="s">
        <v>747</v>
      </c>
      <c r="P200" s="27" t="s">
        <v>748</v>
      </c>
      <c r="Q200" s="21" t="s">
        <v>749</v>
      </c>
    </row>
    <row r="201" spans="1:17" ht="55.2">
      <c r="A201" s="21" t="s">
        <v>18</v>
      </c>
      <c r="B201" s="22">
        <v>296</v>
      </c>
      <c r="C201" s="21" t="s">
        <v>750</v>
      </c>
      <c r="D201" s="21" t="s">
        <v>27</v>
      </c>
      <c r="E201" s="21" t="s">
        <v>751</v>
      </c>
      <c r="F201" s="21">
        <v>500789</v>
      </c>
      <c r="G201" s="21">
        <v>210022919</v>
      </c>
      <c r="H201" s="22">
        <v>3200028041</v>
      </c>
      <c r="I201" s="46">
        <v>45089</v>
      </c>
      <c r="J201" s="24">
        <v>3</v>
      </c>
      <c r="K201" s="18">
        <v>1080</v>
      </c>
      <c r="L201" s="19">
        <v>0.21</v>
      </c>
      <c r="M201" s="19">
        <v>226.79999999999998</v>
      </c>
      <c r="N201" s="25">
        <v>1306.8</v>
      </c>
      <c r="O201" s="26" t="s">
        <v>752</v>
      </c>
      <c r="P201" s="27" t="s">
        <v>753</v>
      </c>
      <c r="Q201" s="21" t="s">
        <v>754</v>
      </c>
    </row>
    <row r="202" spans="1:17" ht="55.2">
      <c r="A202" s="21" t="s">
        <v>18</v>
      </c>
      <c r="B202" s="22">
        <v>297</v>
      </c>
      <c r="C202" s="21" t="s">
        <v>755</v>
      </c>
      <c r="D202" s="21" t="s">
        <v>27</v>
      </c>
      <c r="E202" s="21" t="s">
        <v>756</v>
      </c>
      <c r="F202" s="21">
        <v>505250</v>
      </c>
      <c r="G202" s="21">
        <v>210022892</v>
      </c>
      <c r="H202" s="22">
        <v>3200028050</v>
      </c>
      <c r="I202" s="23">
        <v>45091</v>
      </c>
      <c r="J202" s="24">
        <v>1</v>
      </c>
      <c r="K202" s="18">
        <v>1426</v>
      </c>
      <c r="L202" s="19">
        <v>0.21</v>
      </c>
      <c r="M202" s="19">
        <v>299.45999999999998</v>
      </c>
      <c r="N202" s="25">
        <v>1725.46</v>
      </c>
      <c r="O202" s="26" t="s">
        <v>757</v>
      </c>
      <c r="P202" s="27" t="s">
        <v>758</v>
      </c>
      <c r="Q202" s="21" t="s">
        <v>452</v>
      </c>
    </row>
    <row r="203" spans="1:17" ht="27.6">
      <c r="A203" s="21" t="s">
        <v>18</v>
      </c>
      <c r="B203" s="22">
        <v>298</v>
      </c>
      <c r="C203" s="21" t="s">
        <v>759</v>
      </c>
      <c r="D203" s="21" t="s">
        <v>20</v>
      </c>
      <c r="E203" s="21" t="s">
        <v>760</v>
      </c>
      <c r="F203" s="21">
        <v>501025</v>
      </c>
      <c r="G203" s="21">
        <v>210022911</v>
      </c>
      <c r="H203" s="22">
        <v>3200028049</v>
      </c>
      <c r="I203" s="23">
        <v>45097</v>
      </c>
      <c r="J203" s="24">
        <v>3</v>
      </c>
      <c r="K203" s="18">
        <v>3932.44</v>
      </c>
      <c r="L203" s="19">
        <v>0.21</v>
      </c>
      <c r="M203" s="19">
        <v>825.81240000000003</v>
      </c>
      <c r="N203" s="25">
        <v>4758.2524000000003</v>
      </c>
      <c r="O203" s="26" t="s">
        <v>761</v>
      </c>
      <c r="P203" s="27" t="s">
        <v>762</v>
      </c>
      <c r="Q203" s="21" t="s">
        <v>763</v>
      </c>
    </row>
    <row r="204" spans="1:17" ht="41.4">
      <c r="A204" s="21" t="s">
        <v>18</v>
      </c>
      <c r="B204" s="22">
        <v>299</v>
      </c>
      <c r="C204" s="21" t="s">
        <v>764</v>
      </c>
      <c r="D204" s="21" t="s">
        <v>27</v>
      </c>
      <c r="E204" s="21" t="s">
        <v>765</v>
      </c>
      <c r="F204" s="21">
        <v>504972</v>
      </c>
      <c r="G204" s="21">
        <v>210022913</v>
      </c>
      <c r="H204" s="21">
        <v>3200028046</v>
      </c>
      <c r="I204" s="23">
        <v>45097</v>
      </c>
      <c r="J204" s="24">
        <v>1</v>
      </c>
      <c r="K204" s="18">
        <v>3000</v>
      </c>
      <c r="L204" s="19">
        <v>0.21</v>
      </c>
      <c r="M204" s="19">
        <v>630</v>
      </c>
      <c r="N204" s="25">
        <v>3630</v>
      </c>
      <c r="O204" s="26" t="s">
        <v>766</v>
      </c>
      <c r="P204" s="27" t="s">
        <v>833</v>
      </c>
      <c r="Q204" s="21" t="s">
        <v>767</v>
      </c>
    </row>
    <row r="205" spans="1:17" ht="41.4">
      <c r="A205" s="21" t="s">
        <v>18</v>
      </c>
      <c r="B205" s="22">
        <v>301</v>
      </c>
      <c r="C205" s="21" t="s">
        <v>768</v>
      </c>
      <c r="D205" s="21" t="s">
        <v>20</v>
      </c>
      <c r="E205" s="21" t="s">
        <v>769</v>
      </c>
      <c r="F205" s="21">
        <v>504025</v>
      </c>
      <c r="G205" s="21">
        <v>210022940</v>
      </c>
      <c r="H205" s="22">
        <v>3200028045</v>
      </c>
      <c r="I205" s="23">
        <v>45091</v>
      </c>
      <c r="J205" s="24">
        <v>1</v>
      </c>
      <c r="K205" s="18">
        <v>4586.55</v>
      </c>
      <c r="L205" s="19">
        <v>0.21</v>
      </c>
      <c r="M205" s="19">
        <f t="shared" ref="M205" si="17">K205*L205</f>
        <v>963.17550000000006</v>
      </c>
      <c r="N205" s="25">
        <f t="shared" ref="N205" si="18">K205+M205</f>
        <v>5549.7255000000005</v>
      </c>
      <c r="O205" s="26">
        <v>45092</v>
      </c>
      <c r="P205" s="27" t="s">
        <v>133</v>
      </c>
      <c r="Q205" s="21" t="s">
        <v>134</v>
      </c>
    </row>
    <row r="206" spans="1:17" ht="27.6">
      <c r="A206" s="21" t="s">
        <v>18</v>
      </c>
      <c r="B206" s="22">
        <v>303</v>
      </c>
      <c r="C206" s="21" t="s">
        <v>770</v>
      </c>
      <c r="D206" s="21" t="s">
        <v>27</v>
      </c>
      <c r="E206" s="21" t="s">
        <v>771</v>
      </c>
      <c r="F206" s="21">
        <v>505251</v>
      </c>
      <c r="G206" s="21">
        <v>210022941</v>
      </c>
      <c r="H206" s="22">
        <v>3200028052</v>
      </c>
      <c r="I206" s="23">
        <v>45091</v>
      </c>
      <c r="J206" s="24">
        <v>3</v>
      </c>
      <c r="K206" s="28">
        <v>300</v>
      </c>
      <c r="L206" s="19">
        <v>0.21</v>
      </c>
      <c r="M206" s="19">
        <v>63</v>
      </c>
      <c r="N206" s="25">
        <v>363</v>
      </c>
      <c r="O206" s="26">
        <v>45094</v>
      </c>
      <c r="P206" s="27" t="s">
        <v>772</v>
      </c>
      <c r="Q206" s="21" t="s">
        <v>455</v>
      </c>
    </row>
    <row r="207" spans="1:17" ht="27.6">
      <c r="A207" s="21" t="s">
        <v>18</v>
      </c>
      <c r="B207" s="22">
        <v>304</v>
      </c>
      <c r="C207" s="21" t="s">
        <v>54</v>
      </c>
      <c r="D207" s="21" t="s">
        <v>20</v>
      </c>
      <c r="E207" s="21" t="s">
        <v>773</v>
      </c>
      <c r="F207" s="21">
        <v>501380</v>
      </c>
      <c r="G207" s="21">
        <v>210022934</v>
      </c>
      <c r="H207" s="22">
        <v>3200028055</v>
      </c>
      <c r="I207" s="23">
        <v>45097</v>
      </c>
      <c r="J207" s="24">
        <v>3</v>
      </c>
      <c r="K207" s="28">
        <v>1061.05</v>
      </c>
      <c r="L207" s="19">
        <v>0.21</v>
      </c>
      <c r="M207" s="19">
        <v>222.82049999999998</v>
      </c>
      <c r="N207" s="25">
        <v>1283.8705</v>
      </c>
      <c r="O207" s="26">
        <v>45102</v>
      </c>
      <c r="P207" s="27" t="s">
        <v>56</v>
      </c>
      <c r="Q207" s="21" t="s">
        <v>57</v>
      </c>
    </row>
    <row r="208" spans="1:17" ht="41.4">
      <c r="A208" s="21" t="s">
        <v>18</v>
      </c>
      <c r="B208" s="22">
        <v>305</v>
      </c>
      <c r="C208" s="21" t="s">
        <v>774</v>
      </c>
      <c r="D208" s="21" t="s">
        <v>27</v>
      </c>
      <c r="E208" s="21" t="s">
        <v>775</v>
      </c>
      <c r="F208" s="21">
        <v>505245</v>
      </c>
      <c r="G208" s="21">
        <v>210022935</v>
      </c>
      <c r="H208" s="22">
        <v>3200028054</v>
      </c>
      <c r="I208" s="23">
        <v>45098</v>
      </c>
      <c r="J208" s="24">
        <v>3</v>
      </c>
      <c r="K208" s="28">
        <v>8736</v>
      </c>
      <c r="L208" s="19">
        <v>0.21</v>
      </c>
      <c r="M208" s="19">
        <v>1834.56</v>
      </c>
      <c r="N208" s="25">
        <v>10570.56</v>
      </c>
      <c r="O208" s="26" t="s">
        <v>776</v>
      </c>
      <c r="P208" s="27" t="s">
        <v>777</v>
      </c>
      <c r="Q208" s="21" t="s">
        <v>778</v>
      </c>
    </row>
    <row r="209" spans="1:17" ht="41.4">
      <c r="A209" s="21" t="s">
        <v>18</v>
      </c>
      <c r="B209" s="22">
        <v>306</v>
      </c>
      <c r="C209" s="21" t="s">
        <v>779</v>
      </c>
      <c r="D209" s="21" t="s">
        <v>20</v>
      </c>
      <c r="E209" s="21" t="s">
        <v>780</v>
      </c>
      <c r="F209" s="21">
        <v>504789</v>
      </c>
      <c r="G209" s="21">
        <v>210022938</v>
      </c>
      <c r="H209" s="22">
        <v>3200028053</v>
      </c>
      <c r="I209" s="23">
        <v>45097</v>
      </c>
      <c r="J209" s="24">
        <v>1</v>
      </c>
      <c r="K209" s="28">
        <v>18.3</v>
      </c>
      <c r="L209" s="19">
        <v>0.21</v>
      </c>
      <c r="M209" s="19">
        <v>3.843</v>
      </c>
      <c r="N209" s="25">
        <v>22.143000000000001</v>
      </c>
      <c r="O209" s="26">
        <v>45100</v>
      </c>
      <c r="P209" s="27" t="s">
        <v>781</v>
      </c>
      <c r="Q209" s="21" t="s">
        <v>396</v>
      </c>
    </row>
    <row r="210" spans="1:17" ht="41.4">
      <c r="A210" s="21" t="s">
        <v>18</v>
      </c>
      <c r="B210" s="22">
        <v>307</v>
      </c>
      <c r="C210" s="21" t="s">
        <v>782</v>
      </c>
      <c r="D210" s="21" t="s">
        <v>27</v>
      </c>
      <c r="E210" s="21" t="s">
        <v>783</v>
      </c>
      <c r="F210" s="21">
        <v>505248</v>
      </c>
      <c r="G210" s="21">
        <v>210022937</v>
      </c>
      <c r="H210" s="22">
        <v>3300005114</v>
      </c>
      <c r="I210" s="23">
        <v>45095</v>
      </c>
      <c r="J210" s="24">
        <v>1</v>
      </c>
      <c r="K210" s="28">
        <v>320.76</v>
      </c>
      <c r="L210" s="19">
        <v>0</v>
      </c>
      <c r="M210" s="19">
        <v>0</v>
      </c>
      <c r="N210" s="25">
        <v>320.76</v>
      </c>
      <c r="O210" s="26">
        <v>45097</v>
      </c>
      <c r="P210" s="27" t="s">
        <v>784</v>
      </c>
      <c r="Q210" s="21" t="s">
        <v>785</v>
      </c>
    </row>
    <row r="211" spans="1:17" ht="55.2">
      <c r="A211" s="21" t="s">
        <v>18</v>
      </c>
      <c r="B211" s="22">
        <v>308</v>
      </c>
      <c r="C211" s="21" t="s">
        <v>786</v>
      </c>
      <c r="D211" s="21" t="s">
        <v>20</v>
      </c>
      <c r="E211" s="21" t="s">
        <v>787</v>
      </c>
      <c r="F211" s="21">
        <v>505249</v>
      </c>
      <c r="G211" s="21">
        <v>210022936</v>
      </c>
      <c r="H211" s="22">
        <v>3200028065</v>
      </c>
      <c r="I211" s="23">
        <v>45111</v>
      </c>
      <c r="J211" s="24">
        <v>3</v>
      </c>
      <c r="K211" s="28">
        <v>3854.22</v>
      </c>
      <c r="L211" s="19">
        <v>0.21</v>
      </c>
      <c r="M211" s="19">
        <v>809.38619999999992</v>
      </c>
      <c r="N211" s="25">
        <v>4663.6062000000002</v>
      </c>
      <c r="O211" s="26" t="s">
        <v>788</v>
      </c>
      <c r="P211" s="27" t="s">
        <v>789</v>
      </c>
      <c r="Q211" s="21" t="s">
        <v>790</v>
      </c>
    </row>
    <row r="212" spans="1:17" ht="55.2">
      <c r="A212" s="21" t="s">
        <v>18</v>
      </c>
      <c r="B212" s="22">
        <v>309</v>
      </c>
      <c r="C212" s="21" t="s">
        <v>791</v>
      </c>
      <c r="D212" s="21" t="s">
        <v>27</v>
      </c>
      <c r="E212" s="21" t="s">
        <v>792</v>
      </c>
      <c r="F212" s="21">
        <v>504885</v>
      </c>
      <c r="G212" s="21">
        <v>210022948</v>
      </c>
      <c r="H212" s="21">
        <v>3200028063</v>
      </c>
      <c r="I212" s="23">
        <v>45111</v>
      </c>
      <c r="J212" s="24">
        <v>1</v>
      </c>
      <c r="K212" s="28">
        <v>5850</v>
      </c>
      <c r="L212" s="19">
        <v>0.21</v>
      </c>
      <c r="M212" s="19">
        <v>1228.5</v>
      </c>
      <c r="N212" s="25">
        <v>7078.5</v>
      </c>
      <c r="O212" s="26" t="s">
        <v>793</v>
      </c>
      <c r="P212" s="27" t="s">
        <v>794</v>
      </c>
      <c r="Q212" s="21" t="s">
        <v>453</v>
      </c>
    </row>
    <row r="213" spans="1:17" ht="41.4">
      <c r="A213" s="21" t="s">
        <v>18</v>
      </c>
      <c r="B213" s="22">
        <v>310</v>
      </c>
      <c r="C213" s="21" t="s">
        <v>795</v>
      </c>
      <c r="D213" s="21" t="s">
        <v>796</v>
      </c>
      <c r="E213" s="21" t="s">
        <v>797</v>
      </c>
      <c r="F213" s="21">
        <v>505255</v>
      </c>
      <c r="G213" s="21">
        <v>210022950</v>
      </c>
      <c r="H213" s="22">
        <v>3200028061</v>
      </c>
      <c r="I213" s="23">
        <v>45103</v>
      </c>
      <c r="J213" s="24">
        <v>3</v>
      </c>
      <c r="K213" s="28">
        <v>39758.5</v>
      </c>
      <c r="L213" s="19">
        <v>0.21</v>
      </c>
      <c r="M213" s="19">
        <v>8349.2800000000007</v>
      </c>
      <c r="N213" s="25">
        <v>48107.78</v>
      </c>
      <c r="O213" s="26" t="s">
        <v>798</v>
      </c>
      <c r="P213" s="27" t="s">
        <v>799</v>
      </c>
      <c r="Q213" s="21" t="s">
        <v>800</v>
      </c>
    </row>
    <row r="214" spans="1:17" ht="41.4">
      <c r="A214" s="21" t="s">
        <v>18</v>
      </c>
      <c r="B214" s="22">
        <v>312</v>
      </c>
      <c r="C214" s="21" t="s">
        <v>801</v>
      </c>
      <c r="D214" s="21" t="s">
        <v>27</v>
      </c>
      <c r="E214" s="21" t="s">
        <v>802</v>
      </c>
      <c r="F214" s="21">
        <v>504872</v>
      </c>
      <c r="G214" s="21">
        <v>210022923</v>
      </c>
      <c r="H214" s="22">
        <v>3200028070</v>
      </c>
      <c r="I214" s="23">
        <v>45086</v>
      </c>
      <c r="J214" s="24">
        <v>1</v>
      </c>
      <c r="K214" s="18">
        <v>650</v>
      </c>
      <c r="L214" s="19">
        <v>0.21</v>
      </c>
      <c r="M214" s="19">
        <v>136.5</v>
      </c>
      <c r="N214" s="25">
        <v>786.5</v>
      </c>
      <c r="O214" s="26" t="s">
        <v>803</v>
      </c>
      <c r="P214" s="27" t="s">
        <v>804</v>
      </c>
      <c r="Q214" s="21" t="s">
        <v>805</v>
      </c>
    </row>
    <row r="215" spans="1:17" ht="27.6">
      <c r="A215" s="21" t="s">
        <v>18</v>
      </c>
      <c r="B215" s="22">
        <v>314</v>
      </c>
      <c r="C215" s="21" t="s">
        <v>806</v>
      </c>
      <c r="D215" s="21" t="s">
        <v>27</v>
      </c>
      <c r="E215" s="21" t="s">
        <v>807</v>
      </c>
      <c r="F215" s="21">
        <v>500265</v>
      </c>
      <c r="G215" s="21">
        <v>210022951</v>
      </c>
      <c r="H215" s="22">
        <v>3200028068</v>
      </c>
      <c r="I215" s="23">
        <v>45111</v>
      </c>
      <c r="J215" s="24">
        <v>3</v>
      </c>
      <c r="K215" s="18">
        <v>4192.75</v>
      </c>
      <c r="L215" s="19">
        <v>0.21</v>
      </c>
      <c r="M215" s="19">
        <f t="shared" ref="M215" si="19">K215*L215</f>
        <v>880.47749999999996</v>
      </c>
      <c r="N215" s="25">
        <f t="shared" ref="N215" si="20">K215+M215</f>
        <v>5073.2275</v>
      </c>
      <c r="O215" s="26" t="s">
        <v>808</v>
      </c>
      <c r="P215" s="27" t="s">
        <v>809</v>
      </c>
      <c r="Q215" s="21" t="s">
        <v>810</v>
      </c>
    </row>
    <row r="216" spans="1:17" ht="41.4">
      <c r="A216" s="21" t="s">
        <v>18</v>
      </c>
      <c r="B216" s="22">
        <v>315</v>
      </c>
      <c r="C216" s="21" t="s">
        <v>811</v>
      </c>
      <c r="D216" s="21" t="s">
        <v>27</v>
      </c>
      <c r="E216" s="21" t="s">
        <v>812</v>
      </c>
      <c r="F216" s="21">
        <v>502473</v>
      </c>
      <c r="G216" s="21">
        <v>210022967</v>
      </c>
      <c r="H216" s="22">
        <v>3200028066</v>
      </c>
      <c r="I216" s="23">
        <v>45107</v>
      </c>
      <c r="J216" s="24">
        <v>1</v>
      </c>
      <c r="K216" s="18">
        <v>300</v>
      </c>
      <c r="L216" s="19">
        <v>0.21</v>
      </c>
      <c r="M216" s="19">
        <v>63</v>
      </c>
      <c r="N216" s="25">
        <v>363</v>
      </c>
      <c r="O216" s="26">
        <v>45112</v>
      </c>
      <c r="P216" s="27" t="s">
        <v>813</v>
      </c>
      <c r="Q216" s="21" t="s">
        <v>814</v>
      </c>
    </row>
    <row r="217" spans="1:17" ht="41.4">
      <c r="A217" s="21" t="s">
        <v>18</v>
      </c>
      <c r="B217" s="22">
        <v>316</v>
      </c>
      <c r="C217" s="21" t="s">
        <v>815</v>
      </c>
      <c r="D217" s="21" t="s">
        <v>20</v>
      </c>
      <c r="E217" s="21" t="s">
        <v>816</v>
      </c>
      <c r="F217" s="21">
        <v>504025</v>
      </c>
      <c r="G217" s="21">
        <v>210022954</v>
      </c>
      <c r="H217" s="22">
        <v>3200028074</v>
      </c>
      <c r="I217" s="23">
        <v>45107</v>
      </c>
      <c r="J217" s="24">
        <v>3</v>
      </c>
      <c r="K217" s="18">
        <v>5473</v>
      </c>
      <c r="L217" s="19">
        <v>0.21</v>
      </c>
      <c r="M217" s="19">
        <v>1149.33</v>
      </c>
      <c r="N217" s="25">
        <v>6622.33</v>
      </c>
      <c r="O217" s="26" t="s">
        <v>817</v>
      </c>
      <c r="P217" s="27" t="s">
        <v>133</v>
      </c>
      <c r="Q217" s="21" t="s">
        <v>134</v>
      </c>
    </row>
    <row r="218" spans="1:17" ht="41.4">
      <c r="A218" s="21" t="s">
        <v>18</v>
      </c>
      <c r="B218" s="22">
        <v>317</v>
      </c>
      <c r="C218" s="21" t="s">
        <v>818</v>
      </c>
      <c r="D218" s="21" t="s">
        <v>20</v>
      </c>
      <c r="E218" s="21" t="s">
        <v>819</v>
      </c>
      <c r="F218" s="21">
        <v>504862</v>
      </c>
      <c r="G218" s="21">
        <v>210022953</v>
      </c>
      <c r="H218" s="22">
        <v>3200028078</v>
      </c>
      <c r="I218" s="23">
        <v>45111</v>
      </c>
      <c r="J218" s="24">
        <v>3</v>
      </c>
      <c r="K218" s="18">
        <v>120.89</v>
      </c>
      <c r="L218" s="19">
        <v>0</v>
      </c>
      <c r="M218" s="19">
        <v>0</v>
      </c>
      <c r="N218" s="25">
        <v>120.89</v>
      </c>
      <c r="O218" s="26">
        <v>45107</v>
      </c>
      <c r="P218" s="27" t="s">
        <v>108</v>
      </c>
      <c r="Q218" s="21" t="s">
        <v>109</v>
      </c>
    </row>
    <row r="219" spans="1:17" ht="27.6">
      <c r="A219" s="21" t="s">
        <v>18</v>
      </c>
      <c r="B219" s="22">
        <v>318</v>
      </c>
      <c r="C219" s="21" t="s">
        <v>820</v>
      </c>
      <c r="D219" s="21" t="s">
        <v>27</v>
      </c>
      <c r="E219" s="21" t="s">
        <v>821</v>
      </c>
      <c r="F219" s="21">
        <v>501725</v>
      </c>
      <c r="G219" s="21">
        <v>210022947</v>
      </c>
      <c r="H219" s="22">
        <v>3200028069</v>
      </c>
      <c r="I219" s="23">
        <v>45107</v>
      </c>
      <c r="J219" s="24">
        <v>1</v>
      </c>
      <c r="K219" s="18">
        <v>449.65</v>
      </c>
      <c r="L219" s="19">
        <v>0.21</v>
      </c>
      <c r="M219" s="19">
        <f t="shared" ref="M219" si="21">K219*L219</f>
        <v>94.42649999999999</v>
      </c>
      <c r="N219" s="25">
        <f t="shared" ref="N219" si="22">K219+M219</f>
        <v>544.07650000000001</v>
      </c>
      <c r="O219" s="26">
        <v>45107</v>
      </c>
      <c r="P219" s="27" t="s">
        <v>331</v>
      </c>
      <c r="Q219" s="21" t="s">
        <v>332</v>
      </c>
    </row>
    <row r="220" spans="1:17" ht="41.4">
      <c r="A220" s="21" t="s">
        <v>18</v>
      </c>
      <c r="B220" s="22">
        <v>320</v>
      </c>
      <c r="C220" s="21" t="s">
        <v>834</v>
      </c>
      <c r="D220" s="21" t="s">
        <v>27</v>
      </c>
      <c r="E220" s="21" t="str">
        <f t="shared" ref="E220:E226" si="23">_xlfn.CONCAT("CM","-",B220,"-",2023)</f>
        <v>CM-320-2023</v>
      </c>
      <c r="F220" s="21">
        <v>505134</v>
      </c>
      <c r="G220" s="21">
        <v>230001505</v>
      </c>
      <c r="H220" s="22">
        <v>3200028208</v>
      </c>
      <c r="I220" s="23">
        <v>45134</v>
      </c>
      <c r="J220" s="24"/>
      <c r="K220" s="28">
        <v>4200</v>
      </c>
      <c r="L220" s="19">
        <v>0.21</v>
      </c>
      <c r="M220" s="19">
        <f t="shared" ref="M220:M269" si="24">K220*L220</f>
        <v>882</v>
      </c>
      <c r="N220" s="25">
        <f t="shared" ref="N220:N269" si="25">K220+M220</f>
        <v>5082</v>
      </c>
      <c r="O220" s="26" t="s">
        <v>835</v>
      </c>
      <c r="P220" s="27" t="s">
        <v>836</v>
      </c>
      <c r="Q220" s="21" t="s">
        <v>448</v>
      </c>
    </row>
    <row r="221" spans="1:17" ht="27.6">
      <c r="A221" s="21" t="s">
        <v>18</v>
      </c>
      <c r="B221" s="22">
        <v>322</v>
      </c>
      <c r="C221" s="21" t="s">
        <v>837</v>
      </c>
      <c r="D221" s="21" t="s">
        <v>20</v>
      </c>
      <c r="E221" s="21" t="str">
        <f t="shared" si="23"/>
        <v>CM-322-2023</v>
      </c>
      <c r="F221" s="21">
        <v>503641</v>
      </c>
      <c r="G221" s="21">
        <v>210022968</v>
      </c>
      <c r="H221" s="22">
        <v>3200028100</v>
      </c>
      <c r="I221" s="23">
        <v>45114</v>
      </c>
      <c r="J221" s="24">
        <v>3</v>
      </c>
      <c r="K221" s="18">
        <v>14973.88</v>
      </c>
      <c r="L221" s="19">
        <v>0.21</v>
      </c>
      <c r="M221" s="19">
        <f t="shared" si="24"/>
        <v>3144.5147999999999</v>
      </c>
      <c r="N221" s="25">
        <f t="shared" si="25"/>
        <v>18118.394799999998</v>
      </c>
      <c r="O221" s="26" t="s">
        <v>838</v>
      </c>
      <c r="P221" s="27" t="s">
        <v>839</v>
      </c>
      <c r="Q221" s="38" t="s">
        <v>840</v>
      </c>
    </row>
    <row r="222" spans="1:17" ht="27.6">
      <c r="A222" s="21" t="s">
        <v>18</v>
      </c>
      <c r="B222" s="22">
        <v>323</v>
      </c>
      <c r="C222" s="21" t="s">
        <v>841</v>
      </c>
      <c r="D222" s="21" t="s">
        <v>27</v>
      </c>
      <c r="E222" s="21" t="str">
        <f t="shared" si="23"/>
        <v>CM-323-2023</v>
      </c>
      <c r="F222" s="21">
        <v>501150</v>
      </c>
      <c r="G222" s="21">
        <v>210022969</v>
      </c>
      <c r="H222" s="22">
        <v>3200028092</v>
      </c>
      <c r="I222" s="23">
        <v>45114</v>
      </c>
      <c r="J222" s="24">
        <v>3</v>
      </c>
      <c r="K222" s="18">
        <v>2184</v>
      </c>
      <c r="L222" s="19">
        <v>0.21</v>
      </c>
      <c r="M222" s="19">
        <f t="shared" si="24"/>
        <v>458.64</v>
      </c>
      <c r="N222" s="25">
        <f t="shared" si="25"/>
        <v>2642.64</v>
      </c>
      <c r="O222" s="26" t="s">
        <v>842</v>
      </c>
      <c r="P222" s="27" t="s">
        <v>843</v>
      </c>
      <c r="Q222" s="21" t="s">
        <v>844</v>
      </c>
    </row>
    <row r="223" spans="1:17" ht="41.4">
      <c r="A223" s="21" t="s">
        <v>18</v>
      </c>
      <c r="B223" s="22">
        <v>329</v>
      </c>
      <c r="C223" s="21" t="s">
        <v>845</v>
      </c>
      <c r="D223" s="21" t="s">
        <v>27</v>
      </c>
      <c r="E223" s="21" t="str">
        <f t="shared" si="23"/>
        <v>CM-329-2023</v>
      </c>
      <c r="F223" s="21">
        <v>505120</v>
      </c>
      <c r="G223" s="21">
        <v>210022975</v>
      </c>
      <c r="H223" s="22">
        <v>3200028135</v>
      </c>
      <c r="I223" s="23">
        <v>45114</v>
      </c>
      <c r="J223" s="24">
        <v>1</v>
      </c>
      <c r="K223" s="18">
        <v>104.16</v>
      </c>
      <c r="L223" s="19">
        <v>0.21</v>
      </c>
      <c r="M223" s="19">
        <f t="shared" si="24"/>
        <v>21.8736</v>
      </c>
      <c r="N223" s="25">
        <f t="shared" si="25"/>
        <v>126.03359999999999</v>
      </c>
      <c r="O223" s="26">
        <v>45114</v>
      </c>
      <c r="P223" s="27" t="s">
        <v>846</v>
      </c>
      <c r="Q223" s="21" t="s">
        <v>957</v>
      </c>
    </row>
    <row r="224" spans="1:17" ht="27.6">
      <c r="A224" s="21" t="s">
        <v>18</v>
      </c>
      <c r="B224" s="22">
        <v>340</v>
      </c>
      <c r="C224" s="21" t="s">
        <v>672</v>
      </c>
      <c r="D224" s="21" t="s">
        <v>20</v>
      </c>
      <c r="E224" s="21" t="str">
        <f t="shared" si="23"/>
        <v>CM-340-2023</v>
      </c>
      <c r="F224" s="21">
        <v>500684</v>
      </c>
      <c r="G224" s="21">
        <v>210022964</v>
      </c>
      <c r="H224" s="22">
        <v>3200028108</v>
      </c>
      <c r="I224" s="23">
        <v>45114</v>
      </c>
      <c r="J224" s="24">
        <v>3</v>
      </c>
      <c r="K224" s="28">
        <v>76.75</v>
      </c>
      <c r="L224" s="19">
        <v>0.21</v>
      </c>
      <c r="M224" s="19">
        <f t="shared" si="24"/>
        <v>16.1175</v>
      </c>
      <c r="N224" s="25">
        <f t="shared" si="25"/>
        <v>92.867500000000007</v>
      </c>
      <c r="O224" s="26">
        <v>45117</v>
      </c>
      <c r="P224" s="27" t="s">
        <v>674</v>
      </c>
      <c r="Q224" s="21" t="s">
        <v>823</v>
      </c>
    </row>
    <row r="225" spans="1:17" ht="41.4">
      <c r="A225" s="21" t="s">
        <v>18</v>
      </c>
      <c r="B225" s="22">
        <v>341</v>
      </c>
      <c r="C225" s="21" t="s">
        <v>847</v>
      </c>
      <c r="D225" s="21" t="s">
        <v>27</v>
      </c>
      <c r="E225" s="21" t="str">
        <f t="shared" si="23"/>
        <v>CM-341-2023</v>
      </c>
      <c r="F225" s="21">
        <v>503924</v>
      </c>
      <c r="G225" s="21">
        <v>210022966</v>
      </c>
      <c r="H225" s="22">
        <v>3200028117</v>
      </c>
      <c r="I225" s="23">
        <v>45124</v>
      </c>
      <c r="J225" s="24">
        <v>3</v>
      </c>
      <c r="K225" s="18">
        <v>4772</v>
      </c>
      <c r="L225" s="19">
        <v>0.21</v>
      </c>
      <c r="M225" s="19">
        <f t="shared" si="24"/>
        <v>1002.12</v>
      </c>
      <c r="N225" s="25">
        <f t="shared" si="25"/>
        <v>5774.12</v>
      </c>
      <c r="O225" s="26" t="s">
        <v>848</v>
      </c>
      <c r="P225" s="27" t="s">
        <v>849</v>
      </c>
      <c r="Q225" s="21" t="s">
        <v>104</v>
      </c>
    </row>
    <row r="226" spans="1:17" ht="27.6">
      <c r="A226" s="21" t="s">
        <v>18</v>
      </c>
      <c r="B226" s="22">
        <v>342</v>
      </c>
      <c r="C226" s="21" t="s">
        <v>850</v>
      </c>
      <c r="D226" s="21" t="s">
        <v>20</v>
      </c>
      <c r="E226" s="21" t="str">
        <f t="shared" si="23"/>
        <v>CM-342-2023</v>
      </c>
      <c r="F226" s="21">
        <v>505252</v>
      </c>
      <c r="G226" s="21">
        <v>210022984</v>
      </c>
      <c r="H226" s="21">
        <v>3200028107</v>
      </c>
      <c r="I226" s="23">
        <v>45114</v>
      </c>
      <c r="J226" s="24">
        <v>1</v>
      </c>
      <c r="K226" s="18">
        <v>2700</v>
      </c>
      <c r="L226" s="19">
        <v>0.21</v>
      </c>
      <c r="M226" s="19">
        <f t="shared" si="24"/>
        <v>567</v>
      </c>
      <c r="N226" s="25">
        <f t="shared" si="25"/>
        <v>3267</v>
      </c>
      <c r="O226" s="26" t="s">
        <v>851</v>
      </c>
      <c r="P226" s="27" t="s">
        <v>852</v>
      </c>
      <c r="Q226" s="21" t="s">
        <v>853</v>
      </c>
    </row>
    <row r="227" spans="1:17" ht="41.4">
      <c r="A227" s="21" t="s">
        <v>18</v>
      </c>
      <c r="B227" s="22">
        <v>347</v>
      </c>
      <c r="C227" s="21" t="s">
        <v>854</v>
      </c>
      <c r="D227" s="21" t="s">
        <v>27</v>
      </c>
      <c r="E227" s="21" t="str">
        <f t="shared" ref="E227:E269" si="26">_xlfn.CONCAT("CM","-",B227,"-",2023)</f>
        <v>CM-347-2023</v>
      </c>
      <c r="F227" s="21">
        <v>500147</v>
      </c>
      <c r="G227" s="21">
        <v>230001504</v>
      </c>
      <c r="H227" s="22">
        <v>3200028226</v>
      </c>
      <c r="I227" s="23">
        <v>45114</v>
      </c>
      <c r="J227" s="24"/>
      <c r="K227" s="18">
        <v>2500</v>
      </c>
      <c r="L227" s="19">
        <v>0.21</v>
      </c>
      <c r="M227" s="19">
        <f t="shared" si="24"/>
        <v>525</v>
      </c>
      <c r="N227" s="25">
        <f t="shared" si="25"/>
        <v>3025</v>
      </c>
      <c r="O227" s="26" t="s">
        <v>855</v>
      </c>
      <c r="P227" s="27" t="s">
        <v>856</v>
      </c>
      <c r="Q227" s="32" t="s">
        <v>857</v>
      </c>
    </row>
    <row r="228" spans="1:17" ht="41.4">
      <c r="A228" s="21" t="s">
        <v>18</v>
      </c>
      <c r="B228" s="22">
        <v>348</v>
      </c>
      <c r="C228" s="21" t="s">
        <v>858</v>
      </c>
      <c r="D228" s="21" t="s">
        <v>27</v>
      </c>
      <c r="E228" s="21" t="str">
        <f t="shared" si="26"/>
        <v>CM-348-2023</v>
      </c>
      <c r="F228" s="21">
        <v>501205</v>
      </c>
      <c r="G228" s="21">
        <v>230001503</v>
      </c>
      <c r="H228" s="22">
        <v>3200028167</v>
      </c>
      <c r="I228" s="23">
        <v>45115</v>
      </c>
      <c r="J228" s="24"/>
      <c r="K228" s="18">
        <v>3214</v>
      </c>
      <c r="L228" s="19">
        <v>0</v>
      </c>
      <c r="M228" s="19">
        <f t="shared" si="24"/>
        <v>0</v>
      </c>
      <c r="N228" s="25">
        <f t="shared" si="25"/>
        <v>3214</v>
      </c>
      <c r="O228" s="26" t="s">
        <v>855</v>
      </c>
      <c r="P228" s="27" t="s">
        <v>859</v>
      </c>
      <c r="Q228" s="21" t="s">
        <v>860</v>
      </c>
    </row>
    <row r="229" spans="1:17" ht="27.6">
      <c r="A229" s="21" t="s">
        <v>18</v>
      </c>
      <c r="B229" s="22">
        <v>355</v>
      </c>
      <c r="C229" s="21" t="s">
        <v>861</v>
      </c>
      <c r="D229" s="21" t="s">
        <v>27</v>
      </c>
      <c r="E229" s="21" t="str">
        <f t="shared" si="26"/>
        <v>CM-355-2023</v>
      </c>
      <c r="F229" s="21">
        <v>504944</v>
      </c>
      <c r="G229" s="21">
        <v>210022994</v>
      </c>
      <c r="H229" s="47">
        <v>3200028125</v>
      </c>
      <c r="I229" s="23">
        <v>45124</v>
      </c>
      <c r="J229" s="24">
        <v>5</v>
      </c>
      <c r="K229" s="18">
        <v>3275</v>
      </c>
      <c r="L229" s="19">
        <v>0.21</v>
      </c>
      <c r="M229" s="19">
        <f t="shared" si="24"/>
        <v>687.75</v>
      </c>
      <c r="N229" s="25">
        <f t="shared" si="25"/>
        <v>3962.75</v>
      </c>
      <c r="O229" s="26" t="s">
        <v>862</v>
      </c>
      <c r="P229" s="27" t="s">
        <v>863</v>
      </c>
      <c r="Q229" s="32" t="s">
        <v>864</v>
      </c>
    </row>
    <row r="230" spans="1:17" ht="41.4">
      <c r="A230" s="21" t="s">
        <v>18</v>
      </c>
      <c r="B230" s="22">
        <v>356</v>
      </c>
      <c r="C230" s="21" t="s">
        <v>865</v>
      </c>
      <c r="D230" s="21" t="s">
        <v>20</v>
      </c>
      <c r="E230" s="21" t="str">
        <f t="shared" si="26"/>
        <v>CM-356-2023</v>
      </c>
      <c r="F230" s="16">
        <v>500700</v>
      </c>
      <c r="G230" s="21">
        <v>210022980</v>
      </c>
      <c r="H230" s="22">
        <v>3200028129</v>
      </c>
      <c r="I230" s="23">
        <v>45126</v>
      </c>
      <c r="J230" s="24">
        <v>3</v>
      </c>
      <c r="K230" s="18">
        <v>143.69</v>
      </c>
      <c r="L230" s="19">
        <v>0.21</v>
      </c>
      <c r="M230" s="19">
        <f t="shared" si="24"/>
        <v>30.174899999999997</v>
      </c>
      <c r="N230" s="25">
        <f t="shared" si="25"/>
        <v>173.86490000000001</v>
      </c>
      <c r="O230" s="26">
        <v>45175</v>
      </c>
      <c r="P230" s="27" t="s">
        <v>36</v>
      </c>
      <c r="Q230" s="21" t="s">
        <v>37</v>
      </c>
    </row>
    <row r="231" spans="1:17" ht="27.6">
      <c r="A231" s="21" t="s">
        <v>18</v>
      </c>
      <c r="B231" s="22">
        <v>357</v>
      </c>
      <c r="C231" s="21" t="s">
        <v>866</v>
      </c>
      <c r="D231" s="21" t="s">
        <v>20</v>
      </c>
      <c r="E231" s="21" t="str">
        <f t="shared" si="26"/>
        <v>CM-357-2023</v>
      </c>
      <c r="F231" s="21">
        <v>504831</v>
      </c>
      <c r="G231" s="21">
        <v>210022981</v>
      </c>
      <c r="H231" s="22">
        <v>3200028128</v>
      </c>
      <c r="I231" s="23">
        <v>45126</v>
      </c>
      <c r="J231" s="24">
        <v>3</v>
      </c>
      <c r="K231" s="18">
        <v>251.71</v>
      </c>
      <c r="L231" s="19">
        <v>0.21</v>
      </c>
      <c r="M231" s="19">
        <f t="shared" si="24"/>
        <v>52.859099999999998</v>
      </c>
      <c r="N231" s="25">
        <f t="shared" si="25"/>
        <v>304.56909999999999</v>
      </c>
      <c r="O231" s="26">
        <v>45127</v>
      </c>
      <c r="P231" s="27" t="s">
        <v>867</v>
      </c>
      <c r="Q231" s="21" t="s">
        <v>868</v>
      </c>
    </row>
    <row r="232" spans="1:17" ht="41.4">
      <c r="A232" s="21" t="s">
        <v>18</v>
      </c>
      <c r="B232" s="22">
        <v>358</v>
      </c>
      <c r="C232" s="21" t="s">
        <v>869</v>
      </c>
      <c r="D232" s="21" t="s">
        <v>20</v>
      </c>
      <c r="E232" s="21" t="str">
        <f t="shared" si="26"/>
        <v>CM-358-2023</v>
      </c>
      <c r="F232" s="21">
        <v>504713</v>
      </c>
      <c r="G232" s="21">
        <v>210022974</v>
      </c>
      <c r="H232" s="22">
        <v>3200028130</v>
      </c>
      <c r="I232" s="23">
        <v>45131</v>
      </c>
      <c r="J232" s="24">
        <v>1</v>
      </c>
      <c r="K232" s="18">
        <v>560</v>
      </c>
      <c r="L232" s="19">
        <v>0.21</v>
      </c>
      <c r="M232" s="19">
        <f t="shared" si="24"/>
        <v>117.6</v>
      </c>
      <c r="N232" s="25">
        <f t="shared" si="25"/>
        <v>677.6</v>
      </c>
      <c r="O232" s="26" t="s">
        <v>870</v>
      </c>
      <c r="P232" s="27" t="s">
        <v>871</v>
      </c>
      <c r="Q232" s="21" t="s">
        <v>872</v>
      </c>
    </row>
    <row r="233" spans="1:17" ht="27.6">
      <c r="A233" s="21" t="s">
        <v>18</v>
      </c>
      <c r="B233" s="22">
        <v>361</v>
      </c>
      <c r="C233" s="21" t="s">
        <v>479</v>
      </c>
      <c r="D233" s="16" t="s">
        <v>20</v>
      </c>
      <c r="E233" s="21" t="str">
        <f t="shared" si="26"/>
        <v>CM-361-2023</v>
      </c>
      <c r="F233" s="21">
        <v>503674</v>
      </c>
      <c r="G233" s="21">
        <v>210022987</v>
      </c>
      <c r="H233" s="22">
        <v>3200028146</v>
      </c>
      <c r="I233" s="23">
        <v>45131</v>
      </c>
      <c r="J233" s="24">
        <v>3</v>
      </c>
      <c r="K233" s="18">
        <v>137.88</v>
      </c>
      <c r="L233" s="19">
        <v>0.21</v>
      </c>
      <c r="M233" s="19">
        <f t="shared" si="24"/>
        <v>28.954799999999999</v>
      </c>
      <c r="N233" s="25">
        <f t="shared" si="25"/>
        <v>166.8348</v>
      </c>
      <c r="O233" s="26">
        <v>45199</v>
      </c>
      <c r="P233" s="27" t="s">
        <v>481</v>
      </c>
      <c r="Q233" s="21" t="s">
        <v>482</v>
      </c>
    </row>
    <row r="234" spans="1:17" ht="27.6">
      <c r="A234" s="21" t="s">
        <v>18</v>
      </c>
      <c r="B234" s="22">
        <v>362</v>
      </c>
      <c r="C234" s="21" t="s">
        <v>873</v>
      </c>
      <c r="D234" s="21" t="s">
        <v>20</v>
      </c>
      <c r="E234" s="21" t="str">
        <f t="shared" si="26"/>
        <v>CM-362-2023</v>
      </c>
      <c r="F234" s="21">
        <v>505067</v>
      </c>
      <c r="G234" s="22">
        <v>210022989</v>
      </c>
      <c r="H234" s="47">
        <v>3200028145</v>
      </c>
      <c r="I234" s="23">
        <v>45131</v>
      </c>
      <c r="J234" s="24">
        <v>3</v>
      </c>
      <c r="K234" s="18">
        <v>60.62</v>
      </c>
      <c r="L234" s="19">
        <v>0.21</v>
      </c>
      <c r="M234" s="19">
        <f t="shared" si="24"/>
        <v>12.730199999999998</v>
      </c>
      <c r="N234" s="25">
        <f t="shared" si="25"/>
        <v>73.350200000000001</v>
      </c>
      <c r="O234" s="26">
        <v>45128</v>
      </c>
      <c r="P234" s="27" t="s">
        <v>328</v>
      </c>
      <c r="Q234" s="21" t="s">
        <v>455</v>
      </c>
    </row>
    <row r="235" spans="1:17" ht="27.6">
      <c r="A235" s="21" t="s">
        <v>18</v>
      </c>
      <c r="B235" s="22">
        <v>363</v>
      </c>
      <c r="C235" s="21" t="s">
        <v>874</v>
      </c>
      <c r="D235" s="21" t="s">
        <v>20</v>
      </c>
      <c r="E235" s="21" t="str">
        <f t="shared" si="26"/>
        <v>CM-363-2023</v>
      </c>
      <c r="F235" s="21">
        <v>504035</v>
      </c>
      <c r="G235" s="21">
        <v>210022990</v>
      </c>
      <c r="H235" s="22">
        <v>3200028144</v>
      </c>
      <c r="I235" s="23">
        <v>45131</v>
      </c>
      <c r="J235" s="24">
        <v>3</v>
      </c>
      <c r="K235" s="18">
        <v>436.29</v>
      </c>
      <c r="L235" s="19">
        <v>0.21</v>
      </c>
      <c r="M235" s="19">
        <f t="shared" si="24"/>
        <v>91.620900000000006</v>
      </c>
      <c r="N235" s="25">
        <f t="shared" si="25"/>
        <v>527.91090000000008</v>
      </c>
      <c r="O235" s="26">
        <v>45199</v>
      </c>
      <c r="P235" s="27" t="s">
        <v>875</v>
      </c>
      <c r="Q235" s="22" t="s">
        <v>876</v>
      </c>
    </row>
    <row r="236" spans="1:17" ht="27.6">
      <c r="A236" s="21" t="s">
        <v>18</v>
      </c>
      <c r="B236" s="22">
        <v>364</v>
      </c>
      <c r="C236" s="21" t="s">
        <v>877</v>
      </c>
      <c r="D236" s="21" t="s">
        <v>27</v>
      </c>
      <c r="E236" s="21" t="str">
        <f t="shared" si="26"/>
        <v>CM-364-2023</v>
      </c>
      <c r="F236" s="21">
        <v>503634</v>
      </c>
      <c r="G236" s="21">
        <v>210022991</v>
      </c>
      <c r="H236" s="22">
        <v>3200028143</v>
      </c>
      <c r="I236" s="23">
        <v>45131</v>
      </c>
      <c r="J236" s="24">
        <v>3</v>
      </c>
      <c r="K236" s="18">
        <v>427.5</v>
      </c>
      <c r="L236" s="19">
        <v>0.21</v>
      </c>
      <c r="M236" s="19">
        <f t="shared" si="24"/>
        <v>89.774999999999991</v>
      </c>
      <c r="N236" s="25">
        <f t="shared" si="25"/>
        <v>517.27499999999998</v>
      </c>
      <c r="O236" s="26">
        <v>45128</v>
      </c>
      <c r="P236" s="27" t="s">
        <v>878</v>
      </c>
      <c r="Q236" s="21" t="s">
        <v>45</v>
      </c>
    </row>
    <row r="237" spans="1:17" ht="41.4">
      <c r="A237" s="21" t="s">
        <v>18</v>
      </c>
      <c r="B237" s="22">
        <v>365</v>
      </c>
      <c r="C237" s="21" t="s">
        <v>879</v>
      </c>
      <c r="D237" s="21" t="s">
        <v>27</v>
      </c>
      <c r="E237" s="21" t="str">
        <f t="shared" si="26"/>
        <v>CM-365-2023</v>
      </c>
      <c r="F237" s="21">
        <v>504400</v>
      </c>
      <c r="G237" s="21">
        <v>230001510</v>
      </c>
      <c r="H237" s="22">
        <v>3200028165</v>
      </c>
      <c r="I237" s="23">
        <v>45126</v>
      </c>
      <c r="J237" s="24"/>
      <c r="K237" s="18">
        <v>7500</v>
      </c>
      <c r="L237" s="19">
        <v>0</v>
      </c>
      <c r="M237" s="19">
        <f t="shared" si="24"/>
        <v>0</v>
      </c>
      <c r="N237" s="25">
        <f t="shared" si="25"/>
        <v>7500</v>
      </c>
      <c r="O237" s="26" t="s">
        <v>880</v>
      </c>
      <c r="P237" s="27" t="s">
        <v>881</v>
      </c>
      <c r="Q237" s="21" t="s">
        <v>958</v>
      </c>
    </row>
    <row r="238" spans="1:17" ht="41.4">
      <c r="A238" s="21" t="s">
        <v>18</v>
      </c>
      <c r="B238" s="22">
        <v>366</v>
      </c>
      <c r="C238" s="21" t="s">
        <v>882</v>
      </c>
      <c r="D238" s="21" t="s">
        <v>27</v>
      </c>
      <c r="E238" s="21" t="str">
        <f t="shared" si="26"/>
        <v>CM-366-2023</v>
      </c>
      <c r="F238" s="21">
        <v>505267</v>
      </c>
      <c r="G238" s="21">
        <v>210022995</v>
      </c>
      <c r="H238" s="22">
        <v>3200028156</v>
      </c>
      <c r="I238" s="23">
        <v>45132</v>
      </c>
      <c r="J238" s="24">
        <v>3</v>
      </c>
      <c r="K238" s="18">
        <v>5500</v>
      </c>
      <c r="L238" s="19">
        <v>0.21</v>
      </c>
      <c r="M238" s="19">
        <f t="shared" si="24"/>
        <v>1155</v>
      </c>
      <c r="N238" s="25">
        <f t="shared" si="25"/>
        <v>6655</v>
      </c>
      <c r="O238" s="26" t="s">
        <v>883</v>
      </c>
      <c r="P238" s="27" t="s">
        <v>884</v>
      </c>
      <c r="Q238" s="21" t="s">
        <v>959</v>
      </c>
    </row>
    <row r="239" spans="1:17" ht="27.6">
      <c r="A239" s="21" t="s">
        <v>18</v>
      </c>
      <c r="B239" s="22">
        <v>367</v>
      </c>
      <c r="C239" s="21" t="s">
        <v>885</v>
      </c>
      <c r="D239" s="21" t="s">
        <v>20</v>
      </c>
      <c r="E239" s="21" t="str">
        <f t="shared" si="26"/>
        <v>CM-367-2023</v>
      </c>
      <c r="F239" s="21">
        <v>500684</v>
      </c>
      <c r="G239" s="21">
        <v>210022998</v>
      </c>
      <c r="H239" s="22">
        <v>3200028142</v>
      </c>
      <c r="I239" s="23">
        <v>45131</v>
      </c>
      <c r="J239" s="24">
        <v>3</v>
      </c>
      <c r="K239" s="18">
        <v>95.3</v>
      </c>
      <c r="L239" s="19">
        <v>0.21</v>
      </c>
      <c r="M239" s="19">
        <f t="shared" si="24"/>
        <v>20.012999999999998</v>
      </c>
      <c r="N239" s="25">
        <f t="shared" si="25"/>
        <v>115.31299999999999</v>
      </c>
      <c r="O239" s="26">
        <v>45199</v>
      </c>
      <c r="P239" s="27" t="s">
        <v>674</v>
      </c>
      <c r="Q239" s="21" t="s">
        <v>823</v>
      </c>
    </row>
    <row r="240" spans="1:17" ht="41.4">
      <c r="A240" s="21" t="s">
        <v>18</v>
      </c>
      <c r="B240" s="22">
        <v>368</v>
      </c>
      <c r="C240" s="21" t="s">
        <v>886</v>
      </c>
      <c r="D240" s="21" t="s">
        <v>20</v>
      </c>
      <c r="E240" s="21" t="str">
        <f t="shared" si="26"/>
        <v>CM-368-2023</v>
      </c>
      <c r="F240" s="21">
        <v>505271</v>
      </c>
      <c r="G240" s="21">
        <v>210023000</v>
      </c>
      <c r="H240" s="22">
        <v>3200028140</v>
      </c>
      <c r="I240" s="23">
        <v>45131</v>
      </c>
      <c r="J240" s="24">
        <v>3</v>
      </c>
      <c r="K240" s="18">
        <v>1564.66</v>
      </c>
      <c r="L240" s="19">
        <v>0.21</v>
      </c>
      <c r="M240" s="19">
        <f t="shared" si="24"/>
        <v>328.57859999999999</v>
      </c>
      <c r="N240" s="25">
        <f t="shared" si="25"/>
        <v>1893.2386000000001</v>
      </c>
      <c r="O240" s="26">
        <v>45184</v>
      </c>
      <c r="P240" s="27" t="s">
        <v>887</v>
      </c>
      <c r="Q240" s="21" t="s">
        <v>888</v>
      </c>
    </row>
    <row r="241" spans="1:17" ht="27.6">
      <c r="A241" s="21" t="s">
        <v>18</v>
      </c>
      <c r="B241" s="22">
        <v>374</v>
      </c>
      <c r="C241" s="21" t="s">
        <v>889</v>
      </c>
      <c r="D241" s="21" t="s">
        <v>27</v>
      </c>
      <c r="E241" s="21" t="str">
        <f t="shared" si="26"/>
        <v>CM-374-2023</v>
      </c>
      <c r="F241" s="21">
        <v>504772</v>
      </c>
      <c r="G241" s="21">
        <v>220002562</v>
      </c>
      <c r="H241" s="21">
        <v>3200028288</v>
      </c>
      <c r="I241" s="23">
        <v>45128</v>
      </c>
      <c r="J241" s="24"/>
      <c r="K241" s="18">
        <v>5000</v>
      </c>
      <c r="L241" s="19">
        <v>0</v>
      </c>
      <c r="M241" s="19">
        <f t="shared" si="24"/>
        <v>0</v>
      </c>
      <c r="N241" s="25">
        <f t="shared" si="25"/>
        <v>5000</v>
      </c>
      <c r="O241" s="26">
        <v>45210</v>
      </c>
      <c r="P241" s="27" t="s">
        <v>890</v>
      </c>
      <c r="Q241" s="21" t="s">
        <v>825</v>
      </c>
    </row>
    <row r="242" spans="1:17" ht="27.6">
      <c r="A242" s="21" t="s">
        <v>18</v>
      </c>
      <c r="B242" s="22">
        <v>375</v>
      </c>
      <c r="C242" s="21" t="s">
        <v>891</v>
      </c>
      <c r="D242" s="21" t="s">
        <v>27</v>
      </c>
      <c r="E242" s="21" t="str">
        <f t="shared" si="26"/>
        <v>CM-375-2023</v>
      </c>
      <c r="F242" s="21">
        <v>504778</v>
      </c>
      <c r="G242" s="21">
        <v>220002561</v>
      </c>
      <c r="H242" s="22">
        <v>3200028275</v>
      </c>
      <c r="I242" s="23">
        <v>45128</v>
      </c>
      <c r="J242" s="24"/>
      <c r="K242" s="18">
        <v>12000</v>
      </c>
      <c r="L242" s="19">
        <v>0</v>
      </c>
      <c r="M242" s="19">
        <f t="shared" si="24"/>
        <v>0</v>
      </c>
      <c r="N242" s="25">
        <f t="shared" si="25"/>
        <v>12000</v>
      </c>
      <c r="O242" s="26">
        <v>45210</v>
      </c>
      <c r="P242" s="27" t="s">
        <v>892</v>
      </c>
      <c r="Q242" s="21" t="s">
        <v>452</v>
      </c>
    </row>
    <row r="243" spans="1:17" ht="41.4">
      <c r="A243" s="21" t="s">
        <v>18</v>
      </c>
      <c r="B243" s="22">
        <v>376</v>
      </c>
      <c r="C243" s="21" t="s">
        <v>893</v>
      </c>
      <c r="D243" s="21" t="s">
        <v>27</v>
      </c>
      <c r="E243" s="21" t="str">
        <f t="shared" si="26"/>
        <v>CM-376-2023</v>
      </c>
      <c r="F243" s="21">
        <v>504059</v>
      </c>
      <c r="G243" s="21">
        <v>210022976</v>
      </c>
      <c r="H243" s="22">
        <v>3200028157</v>
      </c>
      <c r="I243" s="23">
        <v>45132</v>
      </c>
      <c r="J243" s="24">
        <v>4</v>
      </c>
      <c r="K243" s="18">
        <v>1781</v>
      </c>
      <c r="L243" s="19">
        <v>0.21</v>
      </c>
      <c r="M243" s="19">
        <f t="shared" si="24"/>
        <v>374.01</v>
      </c>
      <c r="N243" s="25">
        <f t="shared" si="25"/>
        <v>2155.0100000000002</v>
      </c>
      <c r="O243" s="26" t="s">
        <v>894</v>
      </c>
      <c r="P243" s="27" t="s">
        <v>895</v>
      </c>
      <c r="Q243" s="21" t="s">
        <v>896</v>
      </c>
    </row>
    <row r="244" spans="1:17" ht="41.4">
      <c r="A244" s="21" t="s">
        <v>18</v>
      </c>
      <c r="B244" s="22">
        <v>378</v>
      </c>
      <c r="C244" s="21" t="s">
        <v>897</v>
      </c>
      <c r="D244" s="21" t="s">
        <v>27</v>
      </c>
      <c r="E244" s="21" t="str">
        <f t="shared" si="26"/>
        <v>CM-378-2023</v>
      </c>
      <c r="F244" s="21">
        <v>504059</v>
      </c>
      <c r="G244" s="21">
        <v>210023013</v>
      </c>
      <c r="H244" s="22">
        <v>3200028148</v>
      </c>
      <c r="I244" s="23">
        <v>45132</v>
      </c>
      <c r="J244" s="24">
        <v>1</v>
      </c>
      <c r="K244" s="18">
        <v>750</v>
      </c>
      <c r="L244" s="19">
        <v>0.21</v>
      </c>
      <c r="M244" s="19">
        <f t="shared" si="24"/>
        <v>157.5</v>
      </c>
      <c r="N244" s="25">
        <f t="shared" si="25"/>
        <v>907.5</v>
      </c>
      <c r="O244" s="26" t="s">
        <v>798</v>
      </c>
      <c r="P244" s="27" t="s">
        <v>895</v>
      </c>
      <c r="Q244" s="21" t="s">
        <v>896</v>
      </c>
    </row>
    <row r="245" spans="1:17" ht="41.4">
      <c r="A245" s="21" t="s">
        <v>18</v>
      </c>
      <c r="B245" s="22">
        <v>379</v>
      </c>
      <c r="C245" s="21" t="s">
        <v>898</v>
      </c>
      <c r="D245" s="21" t="s">
        <v>27</v>
      </c>
      <c r="E245" s="21" t="str">
        <f t="shared" si="26"/>
        <v>CM-379-2023</v>
      </c>
      <c r="F245" s="21">
        <v>503174</v>
      </c>
      <c r="G245" s="21">
        <v>210023014</v>
      </c>
      <c r="H245" s="22">
        <v>3200028149</v>
      </c>
      <c r="I245" s="23">
        <v>45132</v>
      </c>
      <c r="J245" s="24">
        <v>1</v>
      </c>
      <c r="K245" s="18">
        <v>12586</v>
      </c>
      <c r="L245" s="19">
        <v>0.21</v>
      </c>
      <c r="M245" s="19">
        <f t="shared" si="24"/>
        <v>2643.06</v>
      </c>
      <c r="N245" s="25">
        <f t="shared" si="25"/>
        <v>15229.06</v>
      </c>
      <c r="O245" s="26" t="s">
        <v>899</v>
      </c>
      <c r="P245" s="27" t="s">
        <v>900</v>
      </c>
      <c r="Q245" s="21" t="s">
        <v>901</v>
      </c>
    </row>
    <row r="246" spans="1:17" ht="27.6">
      <c r="A246" s="21" t="s">
        <v>18</v>
      </c>
      <c r="B246" s="22">
        <v>380</v>
      </c>
      <c r="C246" s="21" t="s">
        <v>902</v>
      </c>
      <c r="D246" s="21" t="s">
        <v>20</v>
      </c>
      <c r="E246" s="21" t="str">
        <f t="shared" si="26"/>
        <v>CM-380-2023</v>
      </c>
      <c r="F246" s="21">
        <v>504230</v>
      </c>
      <c r="G246" s="21">
        <v>210023022</v>
      </c>
      <c r="H246" s="22">
        <v>3200028150</v>
      </c>
      <c r="I246" s="23">
        <v>45132</v>
      </c>
      <c r="J246" s="24">
        <v>3</v>
      </c>
      <c r="K246" s="18">
        <v>378.72</v>
      </c>
      <c r="L246" s="19">
        <v>0.21</v>
      </c>
      <c r="M246" s="19">
        <f t="shared" si="24"/>
        <v>79.531199999999998</v>
      </c>
      <c r="N246" s="25">
        <f t="shared" si="25"/>
        <v>458.25120000000004</v>
      </c>
      <c r="O246" s="26" t="s">
        <v>903</v>
      </c>
      <c r="P246" s="27" t="s">
        <v>69</v>
      </c>
      <c r="Q246" s="21" t="s">
        <v>70</v>
      </c>
    </row>
    <row r="247" spans="1:17" ht="27.6">
      <c r="A247" s="21" t="s">
        <v>18</v>
      </c>
      <c r="B247" s="22">
        <v>381</v>
      </c>
      <c r="C247" s="21" t="s">
        <v>904</v>
      </c>
      <c r="D247" s="21" t="s">
        <v>20</v>
      </c>
      <c r="E247" s="21" t="str">
        <f t="shared" si="26"/>
        <v>CM-381-2023</v>
      </c>
      <c r="F247" s="21">
        <v>504858</v>
      </c>
      <c r="G247" s="21">
        <v>210023011</v>
      </c>
      <c r="H247" s="22">
        <v>3200028153</v>
      </c>
      <c r="I247" s="23">
        <v>45132</v>
      </c>
      <c r="J247" s="24">
        <v>1</v>
      </c>
      <c r="K247" s="18">
        <v>1100</v>
      </c>
      <c r="L247" s="19">
        <v>0.21</v>
      </c>
      <c r="M247" s="19">
        <f t="shared" si="24"/>
        <v>231</v>
      </c>
      <c r="N247" s="25">
        <f t="shared" si="25"/>
        <v>1331</v>
      </c>
      <c r="O247" s="26" t="s">
        <v>905</v>
      </c>
      <c r="P247" s="27" t="s">
        <v>906</v>
      </c>
      <c r="Q247" s="21" t="s">
        <v>907</v>
      </c>
    </row>
    <row r="248" spans="1:17" ht="55.2">
      <c r="A248" s="21" t="s">
        <v>18</v>
      </c>
      <c r="B248" s="22">
        <v>382</v>
      </c>
      <c r="C248" s="21" t="s">
        <v>908</v>
      </c>
      <c r="D248" s="21" t="s">
        <v>27</v>
      </c>
      <c r="E248" s="21" t="str">
        <f t="shared" si="26"/>
        <v>CM-382-2023</v>
      </c>
      <c r="F248" s="21">
        <v>504503</v>
      </c>
      <c r="G248" s="21">
        <v>210022924</v>
      </c>
      <c r="H248" s="22">
        <v>3200028172</v>
      </c>
      <c r="I248" s="23">
        <v>45138</v>
      </c>
      <c r="J248" s="24">
        <v>1</v>
      </c>
      <c r="K248" s="18">
        <v>13500</v>
      </c>
      <c r="L248" s="19">
        <v>0.21</v>
      </c>
      <c r="M248" s="19">
        <f t="shared" si="24"/>
        <v>2835</v>
      </c>
      <c r="N248" s="25">
        <f t="shared" si="25"/>
        <v>16335</v>
      </c>
      <c r="O248" s="26" t="s">
        <v>909</v>
      </c>
      <c r="P248" s="27" t="s">
        <v>910</v>
      </c>
      <c r="Q248" s="21" t="s">
        <v>957</v>
      </c>
    </row>
    <row r="249" spans="1:17" ht="27.6">
      <c r="A249" s="21" t="s">
        <v>18</v>
      </c>
      <c r="B249" s="22">
        <v>383</v>
      </c>
      <c r="C249" s="21" t="s">
        <v>911</v>
      </c>
      <c r="D249" s="21" t="s">
        <v>20</v>
      </c>
      <c r="E249" s="21" t="str">
        <f t="shared" si="26"/>
        <v>CM-383-2023</v>
      </c>
      <c r="F249" s="21">
        <v>504862</v>
      </c>
      <c r="G249" s="21">
        <v>210023007</v>
      </c>
      <c r="H249" s="22">
        <v>3200028152</v>
      </c>
      <c r="I249" s="23">
        <v>45132</v>
      </c>
      <c r="J249" s="24">
        <v>1</v>
      </c>
      <c r="K249" s="18">
        <v>41.1</v>
      </c>
      <c r="L249" s="19">
        <v>0</v>
      </c>
      <c r="M249" s="19">
        <f t="shared" si="24"/>
        <v>0</v>
      </c>
      <c r="N249" s="25">
        <f t="shared" si="25"/>
        <v>41.1</v>
      </c>
      <c r="O249" s="26">
        <v>45133</v>
      </c>
      <c r="P249" s="27" t="s">
        <v>108</v>
      </c>
      <c r="Q249" s="21" t="s">
        <v>109</v>
      </c>
    </row>
    <row r="250" spans="1:17" ht="27.6">
      <c r="A250" s="21" t="s">
        <v>18</v>
      </c>
      <c r="B250" s="22">
        <v>385</v>
      </c>
      <c r="C250" s="21" t="s">
        <v>912</v>
      </c>
      <c r="D250" s="21" t="s">
        <v>27</v>
      </c>
      <c r="E250" s="21" t="str">
        <f t="shared" si="26"/>
        <v>CM-385-2023</v>
      </c>
      <c r="F250" s="21">
        <v>504755</v>
      </c>
      <c r="G250" s="21">
        <v>210023027</v>
      </c>
      <c r="H250" s="22">
        <v>3200028160</v>
      </c>
      <c r="I250" s="23">
        <v>45135</v>
      </c>
      <c r="J250" s="24">
        <v>2</v>
      </c>
      <c r="K250" s="18">
        <v>9926.18</v>
      </c>
      <c r="L250" s="19">
        <v>0</v>
      </c>
      <c r="M250" s="19">
        <f t="shared" si="24"/>
        <v>0</v>
      </c>
      <c r="N250" s="25">
        <f t="shared" si="25"/>
        <v>9926.18</v>
      </c>
      <c r="O250" s="26" t="s">
        <v>913</v>
      </c>
      <c r="P250" s="27" t="s">
        <v>914</v>
      </c>
      <c r="Q250" s="21" t="s">
        <v>915</v>
      </c>
    </row>
    <row r="251" spans="1:17" ht="27.6">
      <c r="A251" s="21" t="s">
        <v>18</v>
      </c>
      <c r="B251" s="22">
        <v>386</v>
      </c>
      <c r="C251" s="21" t="s">
        <v>916</v>
      </c>
      <c r="D251" s="21" t="s">
        <v>27</v>
      </c>
      <c r="E251" s="21" t="str">
        <f t="shared" si="26"/>
        <v>CM-386-2023</v>
      </c>
      <c r="F251" s="21">
        <v>505102</v>
      </c>
      <c r="G251" s="21">
        <v>210022952</v>
      </c>
      <c r="H251" s="22">
        <v>3200028159</v>
      </c>
      <c r="I251" s="23">
        <v>45134</v>
      </c>
      <c r="J251" s="24">
        <v>3</v>
      </c>
      <c r="K251" s="28">
        <v>6963.68</v>
      </c>
      <c r="L251" s="19">
        <v>0.21</v>
      </c>
      <c r="M251" s="19">
        <f t="shared" si="24"/>
        <v>1462.3728000000001</v>
      </c>
      <c r="N251" s="25">
        <f t="shared" si="25"/>
        <v>8426.0528000000013</v>
      </c>
      <c r="O251" s="26" t="s">
        <v>917</v>
      </c>
      <c r="P251" s="27" t="s">
        <v>918</v>
      </c>
      <c r="Q251" s="21" t="s">
        <v>919</v>
      </c>
    </row>
    <row r="252" spans="1:17" ht="27.6">
      <c r="A252" s="21" t="s">
        <v>18</v>
      </c>
      <c r="B252" s="22">
        <v>388</v>
      </c>
      <c r="C252" s="21" t="s">
        <v>920</v>
      </c>
      <c r="D252" s="21" t="s">
        <v>27</v>
      </c>
      <c r="E252" s="21" t="str">
        <f t="shared" si="26"/>
        <v>CM-388-2023</v>
      </c>
      <c r="F252" s="48" t="s">
        <v>80</v>
      </c>
      <c r="G252" s="48" t="s">
        <v>80</v>
      </c>
      <c r="H252" s="49" t="s">
        <v>80</v>
      </c>
      <c r="I252" s="49" t="s">
        <v>80</v>
      </c>
      <c r="J252" s="50"/>
      <c r="K252" s="51">
        <v>0</v>
      </c>
      <c r="L252" s="52">
        <v>0</v>
      </c>
      <c r="M252" s="52">
        <f t="shared" si="24"/>
        <v>0</v>
      </c>
      <c r="N252" s="53">
        <f t="shared" si="25"/>
        <v>0</v>
      </c>
      <c r="O252" s="54" t="s">
        <v>80</v>
      </c>
      <c r="P252" s="55" t="s">
        <v>80</v>
      </c>
      <c r="Q252" s="48" t="s">
        <v>80</v>
      </c>
    </row>
    <row r="253" spans="1:17" ht="27.6">
      <c r="A253" s="21" t="s">
        <v>18</v>
      </c>
      <c r="B253" s="22">
        <v>399</v>
      </c>
      <c r="C253" s="21" t="s">
        <v>921</v>
      </c>
      <c r="D253" s="21" t="s">
        <v>20</v>
      </c>
      <c r="E253" s="21" t="str">
        <f t="shared" si="26"/>
        <v>CM-399-2023</v>
      </c>
      <c r="F253" s="21">
        <v>504052</v>
      </c>
      <c r="G253" s="21">
        <v>210022883</v>
      </c>
      <c r="H253" s="22">
        <v>3200028200</v>
      </c>
      <c r="I253" s="23">
        <v>45183</v>
      </c>
      <c r="J253" s="24">
        <v>2</v>
      </c>
      <c r="K253" s="18">
        <v>833.04</v>
      </c>
      <c r="L253" s="19">
        <v>0.21</v>
      </c>
      <c r="M253" s="19">
        <f t="shared" si="24"/>
        <v>174.93839999999997</v>
      </c>
      <c r="N253" s="25">
        <f t="shared" si="25"/>
        <v>1007.9784</v>
      </c>
      <c r="O253" s="26">
        <v>45212</v>
      </c>
      <c r="P253" s="27" t="s">
        <v>73</v>
      </c>
      <c r="Q253" s="21" t="s">
        <v>74</v>
      </c>
    </row>
    <row r="254" spans="1:17" ht="27.6">
      <c r="A254" s="21" t="s">
        <v>18</v>
      </c>
      <c r="B254" s="22">
        <v>400</v>
      </c>
      <c r="C254" s="21" t="s">
        <v>922</v>
      </c>
      <c r="D254" s="21" t="s">
        <v>20</v>
      </c>
      <c r="E254" s="21" t="str">
        <f t="shared" si="26"/>
        <v>CM-400-2023</v>
      </c>
      <c r="F254" s="21">
        <v>504305</v>
      </c>
      <c r="G254" s="21">
        <v>210023017</v>
      </c>
      <c r="H254" s="22">
        <v>3200028195</v>
      </c>
      <c r="I254" s="23">
        <v>45183</v>
      </c>
      <c r="J254" s="24">
        <v>3</v>
      </c>
      <c r="K254" s="18">
        <v>1890</v>
      </c>
      <c r="L254" s="19">
        <v>0.21</v>
      </c>
      <c r="M254" s="19">
        <f t="shared" si="24"/>
        <v>396.9</v>
      </c>
      <c r="N254" s="25">
        <f t="shared" si="25"/>
        <v>2286.9</v>
      </c>
      <c r="O254" s="26" t="s">
        <v>923</v>
      </c>
      <c r="P254" s="27" t="s">
        <v>924</v>
      </c>
      <c r="Q254" s="21" t="s">
        <v>925</v>
      </c>
    </row>
    <row r="255" spans="1:17" ht="27.6">
      <c r="A255" s="21" t="s">
        <v>18</v>
      </c>
      <c r="B255" s="22">
        <v>401</v>
      </c>
      <c r="C255" s="21" t="s">
        <v>926</v>
      </c>
      <c r="D255" s="21" t="s">
        <v>27</v>
      </c>
      <c r="E255" s="21" t="str">
        <f t="shared" si="26"/>
        <v>CM-401-2023</v>
      </c>
      <c r="F255" s="21">
        <v>504522</v>
      </c>
      <c r="G255" s="21">
        <v>210023042</v>
      </c>
      <c r="H255" s="22">
        <v>3200028193</v>
      </c>
      <c r="I255" s="23">
        <v>45183</v>
      </c>
      <c r="J255" s="24">
        <v>1</v>
      </c>
      <c r="K255" s="18">
        <v>680</v>
      </c>
      <c r="L255" s="19">
        <v>0.21</v>
      </c>
      <c r="M255" s="19">
        <f t="shared" si="24"/>
        <v>142.79999999999998</v>
      </c>
      <c r="N255" s="25">
        <f t="shared" si="25"/>
        <v>822.8</v>
      </c>
      <c r="O255" s="26">
        <v>45275</v>
      </c>
      <c r="P255" s="27" t="s">
        <v>927</v>
      </c>
      <c r="Q255" s="21" t="s">
        <v>928</v>
      </c>
    </row>
    <row r="256" spans="1:17" ht="41.4">
      <c r="A256" s="21" t="s">
        <v>18</v>
      </c>
      <c r="B256" s="22">
        <v>402</v>
      </c>
      <c r="C256" s="21" t="s">
        <v>929</v>
      </c>
      <c r="D256" s="21" t="s">
        <v>20</v>
      </c>
      <c r="E256" s="21" t="str">
        <f t="shared" si="26"/>
        <v>CM-402-2023</v>
      </c>
      <c r="F256" s="21">
        <v>505054</v>
      </c>
      <c r="G256" s="22">
        <v>210023047</v>
      </c>
      <c r="H256" s="22">
        <v>3200028192</v>
      </c>
      <c r="I256" s="23">
        <v>45183</v>
      </c>
      <c r="J256" s="24">
        <v>1</v>
      </c>
      <c r="K256" s="18">
        <v>334.79</v>
      </c>
      <c r="L256" s="19">
        <v>0.21</v>
      </c>
      <c r="M256" s="19">
        <f t="shared" si="24"/>
        <v>70.305900000000008</v>
      </c>
      <c r="N256" s="25">
        <f t="shared" si="25"/>
        <v>405.09590000000003</v>
      </c>
      <c r="O256" s="26">
        <v>45182</v>
      </c>
      <c r="P256" s="27" t="s">
        <v>347</v>
      </c>
      <c r="Q256" s="21" t="s">
        <v>348</v>
      </c>
    </row>
    <row r="257" spans="1:17" ht="27.6">
      <c r="A257" s="21" t="s">
        <v>18</v>
      </c>
      <c r="B257" s="22">
        <v>403</v>
      </c>
      <c r="C257" s="21" t="s">
        <v>930</v>
      </c>
      <c r="D257" s="21" t="s">
        <v>20</v>
      </c>
      <c r="E257" s="21" t="str">
        <f t="shared" si="26"/>
        <v>CM-403-2023</v>
      </c>
      <c r="F257" s="21">
        <v>500790</v>
      </c>
      <c r="G257" s="21">
        <v>210023049</v>
      </c>
      <c r="H257" s="22">
        <v>3200028191</v>
      </c>
      <c r="I257" s="23">
        <v>45183</v>
      </c>
      <c r="J257" s="24">
        <v>3</v>
      </c>
      <c r="K257" s="18">
        <v>1690</v>
      </c>
      <c r="L257" s="19">
        <v>0</v>
      </c>
      <c r="M257" s="19">
        <f t="shared" si="24"/>
        <v>0</v>
      </c>
      <c r="N257" s="25">
        <f t="shared" si="25"/>
        <v>1690</v>
      </c>
      <c r="O257" s="26" t="s">
        <v>931</v>
      </c>
      <c r="P257" s="27" t="s">
        <v>932</v>
      </c>
      <c r="Q257" s="21" t="s">
        <v>933</v>
      </c>
    </row>
    <row r="258" spans="1:17" ht="41.4">
      <c r="A258" s="21" t="s">
        <v>18</v>
      </c>
      <c r="B258" s="22">
        <v>404</v>
      </c>
      <c r="C258" s="21" t="s">
        <v>934</v>
      </c>
      <c r="D258" s="21" t="s">
        <v>20</v>
      </c>
      <c r="E258" s="21" t="str">
        <f t="shared" si="26"/>
        <v>CM-404-2023</v>
      </c>
      <c r="F258" s="21">
        <v>504398</v>
      </c>
      <c r="G258" s="21">
        <v>210023050</v>
      </c>
      <c r="H258" s="22">
        <v>3200028190</v>
      </c>
      <c r="I258" s="23">
        <v>45183</v>
      </c>
      <c r="J258" s="24">
        <v>3</v>
      </c>
      <c r="K258" s="18">
        <v>300</v>
      </c>
      <c r="L258" s="19">
        <v>0.21</v>
      </c>
      <c r="M258" s="19">
        <f t="shared" si="24"/>
        <v>63</v>
      </c>
      <c r="N258" s="25">
        <f t="shared" si="25"/>
        <v>363</v>
      </c>
      <c r="O258" s="26">
        <v>45198</v>
      </c>
      <c r="P258" s="27" t="s">
        <v>935</v>
      </c>
      <c r="Q258" s="21" t="s">
        <v>936</v>
      </c>
    </row>
    <row r="259" spans="1:17" ht="41.4">
      <c r="A259" s="21" t="s">
        <v>18</v>
      </c>
      <c r="B259" s="22">
        <v>405</v>
      </c>
      <c r="C259" s="21" t="s">
        <v>937</v>
      </c>
      <c r="D259" s="21" t="s">
        <v>20</v>
      </c>
      <c r="E259" s="21" t="str">
        <f t="shared" si="26"/>
        <v>CM-405-2023</v>
      </c>
      <c r="F259" s="21">
        <v>503634</v>
      </c>
      <c r="G259" s="21">
        <v>210023051</v>
      </c>
      <c r="H259" s="22">
        <v>3200028189</v>
      </c>
      <c r="I259" s="23">
        <v>45183</v>
      </c>
      <c r="J259" s="24">
        <v>1</v>
      </c>
      <c r="K259" s="18">
        <v>899.18</v>
      </c>
      <c r="L259" s="19">
        <v>0.21</v>
      </c>
      <c r="M259" s="19">
        <f t="shared" si="24"/>
        <v>188.8278</v>
      </c>
      <c r="N259" s="25">
        <f t="shared" si="25"/>
        <v>1088.0077999999999</v>
      </c>
      <c r="O259" s="26">
        <v>45194</v>
      </c>
      <c r="P259" s="27" t="s">
        <v>44</v>
      </c>
      <c r="Q259" s="21" t="s">
        <v>45</v>
      </c>
    </row>
    <row r="260" spans="1:17" ht="27.6">
      <c r="A260" s="21" t="s">
        <v>18</v>
      </c>
      <c r="B260" s="22">
        <v>406</v>
      </c>
      <c r="C260" s="21" t="s">
        <v>938</v>
      </c>
      <c r="D260" s="21" t="s">
        <v>27</v>
      </c>
      <c r="E260" s="21" t="str">
        <f t="shared" si="26"/>
        <v>CM-406-2023</v>
      </c>
      <c r="F260" s="21">
        <v>503987</v>
      </c>
      <c r="G260" s="21">
        <v>210023052</v>
      </c>
      <c r="H260" s="22">
        <v>3200028188</v>
      </c>
      <c r="I260" s="23">
        <v>45183</v>
      </c>
      <c r="J260" s="24">
        <v>1</v>
      </c>
      <c r="K260" s="18">
        <v>400</v>
      </c>
      <c r="L260" s="19">
        <v>0.21</v>
      </c>
      <c r="M260" s="19">
        <f t="shared" si="24"/>
        <v>84</v>
      </c>
      <c r="N260" s="25">
        <f t="shared" si="25"/>
        <v>484</v>
      </c>
      <c r="O260" s="26">
        <v>45260</v>
      </c>
      <c r="P260" s="27" t="s">
        <v>939</v>
      </c>
      <c r="Q260" s="21" t="s">
        <v>415</v>
      </c>
    </row>
    <row r="261" spans="1:17" ht="27.6">
      <c r="A261" s="21" t="s">
        <v>18</v>
      </c>
      <c r="B261" s="22">
        <v>407</v>
      </c>
      <c r="C261" s="21" t="s">
        <v>940</v>
      </c>
      <c r="D261" s="21" t="s">
        <v>20</v>
      </c>
      <c r="E261" s="21" t="str">
        <f t="shared" si="26"/>
        <v>CM-407-2023</v>
      </c>
      <c r="F261" s="21">
        <v>504301</v>
      </c>
      <c r="G261" s="21">
        <v>210023053</v>
      </c>
      <c r="H261" s="22">
        <v>3200028197</v>
      </c>
      <c r="I261" s="23">
        <v>45190</v>
      </c>
      <c r="J261" s="24">
        <v>3</v>
      </c>
      <c r="K261" s="18">
        <v>6074.38</v>
      </c>
      <c r="L261" s="19">
        <v>0.21</v>
      </c>
      <c r="M261" s="19">
        <f t="shared" si="24"/>
        <v>1275.6197999999999</v>
      </c>
      <c r="N261" s="25">
        <f t="shared" si="25"/>
        <v>7349.9997999999996</v>
      </c>
      <c r="O261" s="26">
        <v>45271</v>
      </c>
      <c r="P261" s="27" t="s">
        <v>22</v>
      </c>
      <c r="Q261" s="21" t="s">
        <v>23</v>
      </c>
    </row>
    <row r="262" spans="1:17" ht="27.6">
      <c r="A262" s="21" t="s">
        <v>18</v>
      </c>
      <c r="B262" s="22">
        <v>408</v>
      </c>
      <c r="C262" s="21" t="s">
        <v>941</v>
      </c>
      <c r="D262" s="21" t="s">
        <v>20</v>
      </c>
      <c r="E262" s="21" t="str">
        <f t="shared" si="26"/>
        <v>CM-408-2023</v>
      </c>
      <c r="F262" s="21">
        <v>505233</v>
      </c>
      <c r="G262" s="21">
        <v>210023054</v>
      </c>
      <c r="H262" s="22">
        <v>3200028187</v>
      </c>
      <c r="I262" s="23">
        <v>45183</v>
      </c>
      <c r="J262" s="24">
        <v>3</v>
      </c>
      <c r="K262" s="18">
        <v>1740</v>
      </c>
      <c r="L262" s="19">
        <v>0.21</v>
      </c>
      <c r="M262" s="19">
        <f t="shared" si="24"/>
        <v>365.4</v>
      </c>
      <c r="N262" s="25">
        <f t="shared" si="25"/>
        <v>2105.4</v>
      </c>
      <c r="O262" s="26" t="s">
        <v>942</v>
      </c>
      <c r="P262" s="27" t="s">
        <v>647</v>
      </c>
      <c r="Q262" s="21" t="s">
        <v>648</v>
      </c>
    </row>
    <row r="263" spans="1:17" ht="27.6">
      <c r="A263" s="21" t="s">
        <v>18</v>
      </c>
      <c r="B263" s="22">
        <v>409</v>
      </c>
      <c r="C263" s="21" t="s">
        <v>943</v>
      </c>
      <c r="D263" s="21" t="s">
        <v>20</v>
      </c>
      <c r="E263" s="21" t="str">
        <f t="shared" si="26"/>
        <v>CM-409-2023</v>
      </c>
      <c r="F263" s="21">
        <v>504862</v>
      </c>
      <c r="G263" s="21">
        <v>210023055</v>
      </c>
      <c r="H263" s="22">
        <v>3200028186</v>
      </c>
      <c r="I263" s="23">
        <v>45183</v>
      </c>
      <c r="J263" s="24">
        <v>3</v>
      </c>
      <c r="K263" s="18">
        <v>98.93</v>
      </c>
      <c r="L263" s="19">
        <v>0</v>
      </c>
      <c r="M263" s="19">
        <f t="shared" si="24"/>
        <v>0</v>
      </c>
      <c r="N263" s="25">
        <f t="shared" si="25"/>
        <v>98.93</v>
      </c>
      <c r="O263" s="26">
        <v>45196</v>
      </c>
      <c r="P263" s="27" t="s">
        <v>108</v>
      </c>
      <c r="Q263" s="21" t="s">
        <v>109</v>
      </c>
    </row>
    <row r="264" spans="1:17" ht="41.4">
      <c r="A264" s="21" t="s">
        <v>18</v>
      </c>
      <c r="B264" s="22">
        <v>411</v>
      </c>
      <c r="C264" s="21" t="s">
        <v>944</v>
      </c>
      <c r="D264" s="21" t="s">
        <v>20</v>
      </c>
      <c r="E264" s="21" t="str">
        <f t="shared" si="26"/>
        <v>CM-411-2023</v>
      </c>
      <c r="F264" s="21">
        <v>504301</v>
      </c>
      <c r="G264" s="21">
        <v>210023059</v>
      </c>
      <c r="H264" s="22">
        <v>3200028201</v>
      </c>
      <c r="I264" s="23">
        <v>45190</v>
      </c>
      <c r="J264" s="24">
        <v>4</v>
      </c>
      <c r="K264" s="28">
        <v>385.12</v>
      </c>
      <c r="L264" s="19">
        <v>0.21</v>
      </c>
      <c r="M264" s="19">
        <f t="shared" si="24"/>
        <v>80.875199999999992</v>
      </c>
      <c r="N264" s="25">
        <f t="shared" si="25"/>
        <v>465.99520000000001</v>
      </c>
      <c r="O264" s="26">
        <v>45201</v>
      </c>
      <c r="P264" s="27" t="s">
        <v>22</v>
      </c>
      <c r="Q264" s="21" t="s">
        <v>23</v>
      </c>
    </row>
    <row r="265" spans="1:17" ht="27.6">
      <c r="A265" s="21" t="s">
        <v>18</v>
      </c>
      <c r="B265" s="22">
        <v>421</v>
      </c>
      <c r="C265" s="21" t="s">
        <v>945</v>
      </c>
      <c r="D265" s="21" t="s">
        <v>27</v>
      </c>
      <c r="E265" s="21" t="str">
        <f t="shared" si="26"/>
        <v>CM-421-2023</v>
      </c>
      <c r="F265" s="21">
        <v>504527</v>
      </c>
      <c r="G265" s="21">
        <v>210023081</v>
      </c>
      <c r="H265" s="22">
        <v>3200028220</v>
      </c>
      <c r="I265" s="23">
        <v>45190</v>
      </c>
      <c r="J265" s="24">
        <v>3</v>
      </c>
      <c r="K265" s="18">
        <v>14999</v>
      </c>
      <c r="L265" s="19">
        <v>0</v>
      </c>
      <c r="M265" s="19">
        <f t="shared" si="24"/>
        <v>0</v>
      </c>
      <c r="N265" s="25">
        <f t="shared" si="25"/>
        <v>14999</v>
      </c>
      <c r="O265" s="26" t="s">
        <v>946</v>
      </c>
      <c r="P265" s="27" t="s">
        <v>914</v>
      </c>
      <c r="Q265" s="21" t="s">
        <v>915</v>
      </c>
    </row>
    <row r="266" spans="1:17" ht="41.4">
      <c r="A266" s="21" t="s">
        <v>18</v>
      </c>
      <c r="B266" s="22">
        <v>423</v>
      </c>
      <c r="C266" s="21" t="s">
        <v>947</v>
      </c>
      <c r="D266" s="21" t="s">
        <v>27</v>
      </c>
      <c r="E266" s="21" t="str">
        <f t="shared" si="26"/>
        <v>CM-423-2023</v>
      </c>
      <c r="F266" s="21">
        <v>503713</v>
      </c>
      <c r="G266" s="21">
        <v>210023083</v>
      </c>
      <c r="H266" s="22">
        <v>3200028221</v>
      </c>
      <c r="I266" s="23">
        <v>45190</v>
      </c>
      <c r="J266" s="24">
        <v>1</v>
      </c>
      <c r="K266" s="18">
        <v>2051.5</v>
      </c>
      <c r="L266" s="19">
        <v>0.21</v>
      </c>
      <c r="M266" s="19">
        <f t="shared" si="24"/>
        <v>430.815</v>
      </c>
      <c r="N266" s="25">
        <f t="shared" si="25"/>
        <v>2482.3150000000001</v>
      </c>
      <c r="O266" s="26">
        <v>45191</v>
      </c>
      <c r="P266" s="56" t="s">
        <v>948</v>
      </c>
      <c r="Q266" s="21" t="s">
        <v>949</v>
      </c>
    </row>
    <row r="267" spans="1:17" ht="27.6">
      <c r="A267" s="21" t="s">
        <v>18</v>
      </c>
      <c r="B267" s="22">
        <v>428</v>
      </c>
      <c r="C267" s="21" t="s">
        <v>950</v>
      </c>
      <c r="D267" s="21" t="s">
        <v>27</v>
      </c>
      <c r="E267" s="21" t="str">
        <f t="shared" si="26"/>
        <v>CM-428-2023</v>
      </c>
      <c r="F267" s="21">
        <v>505253</v>
      </c>
      <c r="G267" s="21">
        <v>210023037</v>
      </c>
      <c r="H267" s="22">
        <v>3200028271</v>
      </c>
      <c r="I267" s="23">
        <v>45189</v>
      </c>
      <c r="J267" s="24">
        <v>1</v>
      </c>
      <c r="K267" s="18">
        <v>14000</v>
      </c>
      <c r="L267" s="19">
        <v>0.21</v>
      </c>
      <c r="M267" s="19">
        <f t="shared" si="24"/>
        <v>2940</v>
      </c>
      <c r="N267" s="25">
        <f t="shared" si="25"/>
        <v>16940</v>
      </c>
      <c r="O267" s="26" t="s">
        <v>951</v>
      </c>
      <c r="P267" s="27" t="s">
        <v>952</v>
      </c>
      <c r="Q267" s="32" t="s">
        <v>953</v>
      </c>
    </row>
    <row r="268" spans="1:17" ht="27.6">
      <c r="A268" s="21" t="s">
        <v>18</v>
      </c>
      <c r="B268" s="22">
        <v>430</v>
      </c>
      <c r="C268" s="21" t="s">
        <v>954</v>
      </c>
      <c r="D268" s="21" t="s">
        <v>27</v>
      </c>
      <c r="E268" s="21" t="str">
        <f t="shared" si="26"/>
        <v>CM-430-2023</v>
      </c>
      <c r="F268" s="21">
        <v>505273</v>
      </c>
      <c r="G268" s="21">
        <v>220002570</v>
      </c>
      <c r="H268" s="22"/>
      <c r="I268" s="23">
        <v>45183</v>
      </c>
      <c r="J268" s="24">
        <v>1</v>
      </c>
      <c r="K268" s="18">
        <v>12000</v>
      </c>
      <c r="L268" s="19">
        <v>0</v>
      </c>
      <c r="M268" s="19">
        <f t="shared" si="24"/>
        <v>0</v>
      </c>
      <c r="N268" s="25">
        <f t="shared" si="25"/>
        <v>12000</v>
      </c>
      <c r="O268" s="26">
        <v>45263</v>
      </c>
      <c r="P268" s="27" t="s">
        <v>955</v>
      </c>
      <c r="Q268" s="21" t="s">
        <v>960</v>
      </c>
    </row>
    <row r="269" spans="1:17" ht="27.6">
      <c r="A269" s="21" t="s">
        <v>18</v>
      </c>
      <c r="B269" s="22">
        <v>431</v>
      </c>
      <c r="C269" s="21" t="s">
        <v>1578</v>
      </c>
      <c r="D269" s="21" t="s">
        <v>27</v>
      </c>
      <c r="E269" s="21" t="str">
        <f t="shared" si="26"/>
        <v>CM-431-2023</v>
      </c>
      <c r="F269" s="21">
        <v>505274</v>
      </c>
      <c r="G269" s="22">
        <v>220002571</v>
      </c>
      <c r="H269" s="21"/>
      <c r="I269" s="23">
        <v>45183</v>
      </c>
      <c r="J269" s="24">
        <v>1</v>
      </c>
      <c r="K269" s="18">
        <v>5000</v>
      </c>
      <c r="L269" s="19">
        <v>0</v>
      </c>
      <c r="M269" s="19">
        <f t="shared" si="24"/>
        <v>0</v>
      </c>
      <c r="N269" s="25">
        <f t="shared" si="25"/>
        <v>5000</v>
      </c>
      <c r="O269" s="26">
        <v>45263</v>
      </c>
      <c r="P269" s="27" t="s">
        <v>956</v>
      </c>
      <c r="Q269" s="21" t="s">
        <v>452</v>
      </c>
    </row>
    <row r="270" spans="1:17" ht="27.6">
      <c r="A270" s="21" t="s">
        <v>18</v>
      </c>
      <c r="B270" s="22">
        <v>434</v>
      </c>
      <c r="C270" s="21" t="s">
        <v>962</v>
      </c>
      <c r="D270" s="21" t="s">
        <v>20</v>
      </c>
      <c r="E270" s="21" t="s">
        <v>963</v>
      </c>
      <c r="F270" s="21">
        <v>505276</v>
      </c>
      <c r="G270" s="21">
        <v>210023061</v>
      </c>
      <c r="H270" s="47">
        <v>3200028245</v>
      </c>
      <c r="I270" s="23">
        <v>45201</v>
      </c>
      <c r="J270" s="24">
        <v>3</v>
      </c>
      <c r="K270" s="18">
        <v>1876.5</v>
      </c>
      <c r="L270" s="19">
        <v>0.21</v>
      </c>
      <c r="M270" s="19">
        <v>394.065</v>
      </c>
      <c r="N270" s="25">
        <v>2270.5650000000001</v>
      </c>
      <c r="O270" s="26">
        <v>45210</v>
      </c>
      <c r="P270" s="27" t="s">
        <v>964</v>
      </c>
      <c r="Q270" s="21" t="s">
        <v>965</v>
      </c>
    </row>
    <row r="271" spans="1:17" ht="27.6">
      <c r="A271" s="21" t="s">
        <v>18</v>
      </c>
      <c r="B271" s="22">
        <v>435</v>
      </c>
      <c r="C271" s="21" t="s">
        <v>966</v>
      </c>
      <c r="D271" s="21" t="s">
        <v>20</v>
      </c>
      <c r="E271" s="21" t="s">
        <v>967</v>
      </c>
      <c r="F271" s="21">
        <v>504418</v>
      </c>
      <c r="G271" s="21">
        <v>210023085</v>
      </c>
      <c r="H271" s="22">
        <v>3200028260</v>
      </c>
      <c r="I271" s="23">
        <v>45202</v>
      </c>
      <c r="J271" s="24">
        <v>1</v>
      </c>
      <c r="K271" s="18">
        <v>7520</v>
      </c>
      <c r="L271" s="19">
        <v>0</v>
      </c>
      <c r="M271" s="19">
        <v>0</v>
      </c>
      <c r="N271" s="25">
        <v>7520</v>
      </c>
      <c r="O271" s="26" t="s">
        <v>968</v>
      </c>
      <c r="P271" s="27" t="s">
        <v>969</v>
      </c>
      <c r="Q271" s="21" t="s">
        <v>970</v>
      </c>
    </row>
    <row r="272" spans="1:17" ht="27.6">
      <c r="A272" s="21" t="s">
        <v>18</v>
      </c>
      <c r="B272" s="22">
        <v>436</v>
      </c>
      <c r="C272" s="21" t="s">
        <v>1579</v>
      </c>
      <c r="D272" s="21" t="s">
        <v>27</v>
      </c>
      <c r="E272" s="21" t="s">
        <v>971</v>
      </c>
      <c r="F272" s="21">
        <v>504101</v>
      </c>
      <c r="G272" s="21">
        <v>210023091</v>
      </c>
      <c r="H272" s="22">
        <v>3200028235</v>
      </c>
      <c r="I272" s="23">
        <v>45201</v>
      </c>
      <c r="J272" s="24">
        <v>3</v>
      </c>
      <c r="K272" s="18">
        <v>2165</v>
      </c>
      <c r="L272" s="19">
        <v>0.21</v>
      </c>
      <c r="M272" s="19">
        <v>454.65</v>
      </c>
      <c r="N272" s="25">
        <v>2619.65</v>
      </c>
      <c r="O272" s="26">
        <v>45220</v>
      </c>
      <c r="P272" s="27" t="s">
        <v>204</v>
      </c>
      <c r="Q272" s="21" t="s">
        <v>205</v>
      </c>
    </row>
    <row r="273" spans="1:17" ht="27.6">
      <c r="A273" s="21" t="s">
        <v>18</v>
      </c>
      <c r="B273" s="22">
        <v>437</v>
      </c>
      <c r="C273" s="21" t="s">
        <v>154</v>
      </c>
      <c r="D273" s="21" t="s">
        <v>27</v>
      </c>
      <c r="E273" s="21" t="s">
        <v>972</v>
      </c>
      <c r="F273" s="21">
        <v>503976</v>
      </c>
      <c r="G273" s="21">
        <v>210023092</v>
      </c>
      <c r="H273" s="22">
        <v>3200028234</v>
      </c>
      <c r="I273" s="23">
        <v>45201</v>
      </c>
      <c r="J273" s="24">
        <v>3</v>
      </c>
      <c r="K273" s="18">
        <v>2660</v>
      </c>
      <c r="L273" s="19">
        <v>0</v>
      </c>
      <c r="M273" s="19">
        <v>0</v>
      </c>
      <c r="N273" s="25">
        <v>2660</v>
      </c>
      <c r="O273" s="26">
        <v>45291</v>
      </c>
      <c r="P273" s="27" t="s">
        <v>973</v>
      </c>
      <c r="Q273" s="21" t="s">
        <v>974</v>
      </c>
    </row>
    <row r="274" spans="1:17" ht="27.6">
      <c r="A274" s="21" t="s">
        <v>18</v>
      </c>
      <c r="B274" s="22">
        <v>438</v>
      </c>
      <c r="C274" s="21" t="s">
        <v>975</v>
      </c>
      <c r="D274" s="21" t="s">
        <v>20</v>
      </c>
      <c r="E274" s="21" t="s">
        <v>976</v>
      </c>
      <c r="F274" s="21">
        <v>504025</v>
      </c>
      <c r="G274" s="21">
        <v>210023097</v>
      </c>
      <c r="H274" s="22">
        <v>3200028244</v>
      </c>
      <c r="I274" s="23">
        <v>45201</v>
      </c>
      <c r="J274" s="24">
        <v>3</v>
      </c>
      <c r="K274" s="18">
        <v>2685.16</v>
      </c>
      <c r="L274" s="19">
        <v>0.21</v>
      </c>
      <c r="M274" s="19">
        <v>563.8836</v>
      </c>
      <c r="N274" s="25">
        <v>3249.0436</v>
      </c>
      <c r="O274" s="26" t="s">
        <v>977</v>
      </c>
      <c r="P274" s="27" t="s">
        <v>133</v>
      </c>
      <c r="Q274" s="21" t="s">
        <v>134</v>
      </c>
    </row>
    <row r="275" spans="1:17" ht="41.4">
      <c r="A275" s="21" t="s">
        <v>18</v>
      </c>
      <c r="B275" s="22">
        <v>439</v>
      </c>
      <c r="C275" s="21" t="s">
        <v>978</v>
      </c>
      <c r="D275" s="21" t="s">
        <v>27</v>
      </c>
      <c r="E275" s="21" t="s">
        <v>979</v>
      </c>
      <c r="F275" s="21">
        <v>501324</v>
      </c>
      <c r="G275" s="21">
        <v>210023072</v>
      </c>
      <c r="H275" s="22">
        <v>3200028237</v>
      </c>
      <c r="I275" s="23">
        <v>45201</v>
      </c>
      <c r="J275" s="24">
        <v>1</v>
      </c>
      <c r="K275" s="18">
        <v>172.05</v>
      </c>
      <c r="L275" s="19">
        <v>0</v>
      </c>
      <c r="M275" s="19">
        <v>0</v>
      </c>
      <c r="N275" s="25">
        <v>172.05</v>
      </c>
      <c r="O275" s="26" t="s">
        <v>980</v>
      </c>
      <c r="P275" s="27" t="s">
        <v>268</v>
      </c>
      <c r="Q275" s="21" t="s">
        <v>981</v>
      </c>
    </row>
    <row r="276" spans="1:17" ht="41.4">
      <c r="A276" s="21" t="s">
        <v>18</v>
      </c>
      <c r="B276" s="22">
        <v>440</v>
      </c>
      <c r="C276" s="21" t="s">
        <v>982</v>
      </c>
      <c r="D276" s="21" t="s">
        <v>20</v>
      </c>
      <c r="E276" s="21" t="s">
        <v>983</v>
      </c>
      <c r="F276" s="21">
        <v>504789</v>
      </c>
      <c r="G276" s="21">
        <v>210023086</v>
      </c>
      <c r="H276" s="22">
        <v>3200028236</v>
      </c>
      <c r="I276" s="23">
        <v>45201</v>
      </c>
      <c r="J276" s="24">
        <v>1</v>
      </c>
      <c r="K276" s="18">
        <v>18.3</v>
      </c>
      <c r="L276" s="19">
        <v>0.21</v>
      </c>
      <c r="M276" s="19">
        <v>3.843</v>
      </c>
      <c r="N276" s="25">
        <v>22.143000000000001</v>
      </c>
      <c r="O276" s="26">
        <v>45205</v>
      </c>
      <c r="P276" s="27" t="s">
        <v>781</v>
      </c>
      <c r="Q276" s="21" t="s">
        <v>396</v>
      </c>
    </row>
    <row r="277" spans="1:17" ht="55.2">
      <c r="A277" s="21" t="s">
        <v>18</v>
      </c>
      <c r="B277" s="22">
        <v>445</v>
      </c>
      <c r="C277" s="21" t="s">
        <v>984</v>
      </c>
      <c r="D277" s="21" t="s">
        <v>27</v>
      </c>
      <c r="E277" s="21" t="s">
        <v>985</v>
      </c>
      <c r="F277" s="21">
        <v>505283</v>
      </c>
      <c r="G277" s="21">
        <v>210023114</v>
      </c>
      <c r="H277" s="22">
        <v>3200028285</v>
      </c>
      <c r="I277" s="23">
        <v>45198</v>
      </c>
      <c r="J277" s="24">
        <v>1</v>
      </c>
      <c r="K277" s="18">
        <v>14500</v>
      </c>
      <c r="L277" s="19">
        <v>0.21</v>
      </c>
      <c r="M277" s="19">
        <v>3045</v>
      </c>
      <c r="N277" s="25">
        <v>17545</v>
      </c>
      <c r="O277" s="26" t="s">
        <v>986</v>
      </c>
      <c r="P277" s="27" t="s">
        <v>987</v>
      </c>
      <c r="Q277" s="21" t="s">
        <v>452</v>
      </c>
    </row>
    <row r="278" spans="1:17" ht="27.6">
      <c r="A278" s="21" t="s">
        <v>18</v>
      </c>
      <c r="B278" s="22">
        <v>451</v>
      </c>
      <c r="C278" s="21" t="s">
        <v>988</v>
      </c>
      <c r="D278" s="21" t="s">
        <v>27</v>
      </c>
      <c r="E278" s="21" t="s">
        <v>989</v>
      </c>
      <c r="F278" s="21">
        <v>501315</v>
      </c>
      <c r="G278" s="21">
        <v>210023109</v>
      </c>
      <c r="H278" s="22">
        <v>3200028231</v>
      </c>
      <c r="I278" s="23">
        <v>45201</v>
      </c>
      <c r="J278" s="24">
        <v>1</v>
      </c>
      <c r="K278" s="18">
        <v>12.07</v>
      </c>
      <c r="L278" s="19">
        <v>0</v>
      </c>
      <c r="M278" s="19">
        <v>0</v>
      </c>
      <c r="N278" s="25">
        <v>12.07</v>
      </c>
      <c r="O278" s="26" t="s">
        <v>990</v>
      </c>
      <c r="P278" s="27" t="s">
        <v>991</v>
      </c>
      <c r="Q278" s="21" t="s">
        <v>274</v>
      </c>
    </row>
    <row r="279" spans="1:17" ht="41.4">
      <c r="A279" s="21" t="s">
        <v>18</v>
      </c>
      <c r="B279" s="22">
        <v>452</v>
      </c>
      <c r="C279" s="21" t="s">
        <v>992</v>
      </c>
      <c r="D279" s="21" t="s">
        <v>27</v>
      </c>
      <c r="E279" s="21" t="s">
        <v>993</v>
      </c>
      <c r="F279" s="21">
        <v>501315</v>
      </c>
      <c r="G279" s="21">
        <v>210023043</v>
      </c>
      <c r="H279" s="21">
        <v>3200028246</v>
      </c>
      <c r="I279" s="23">
        <v>45201</v>
      </c>
      <c r="J279" s="24">
        <v>1</v>
      </c>
      <c r="K279" s="18">
        <v>61.59</v>
      </c>
      <c r="L279" s="19">
        <v>0</v>
      </c>
      <c r="M279" s="19">
        <v>0</v>
      </c>
      <c r="N279" s="25">
        <v>61.59</v>
      </c>
      <c r="O279" s="26" t="s">
        <v>994</v>
      </c>
      <c r="P279" s="27" t="s">
        <v>991</v>
      </c>
      <c r="Q279" s="21" t="s">
        <v>274</v>
      </c>
    </row>
    <row r="280" spans="1:17" ht="41.4">
      <c r="A280" s="21" t="s">
        <v>18</v>
      </c>
      <c r="B280" s="22">
        <v>453</v>
      </c>
      <c r="C280" s="21" t="s">
        <v>995</v>
      </c>
      <c r="D280" s="21" t="s">
        <v>20</v>
      </c>
      <c r="E280" s="21" t="s">
        <v>996</v>
      </c>
      <c r="F280" s="21">
        <v>505278</v>
      </c>
      <c r="G280" s="21">
        <v>210023099</v>
      </c>
      <c r="H280" s="22">
        <v>3200028267</v>
      </c>
      <c r="I280" s="23">
        <v>45202</v>
      </c>
      <c r="J280" s="24">
        <v>1</v>
      </c>
      <c r="K280" s="18">
        <v>7350</v>
      </c>
      <c r="L280" s="19">
        <v>0.21</v>
      </c>
      <c r="M280" s="19">
        <v>1543.5</v>
      </c>
      <c r="N280" s="25">
        <v>8893.5</v>
      </c>
      <c r="O280" s="26" t="s">
        <v>997</v>
      </c>
      <c r="P280" s="27" t="s">
        <v>998</v>
      </c>
      <c r="Q280" s="21" t="s">
        <v>999</v>
      </c>
    </row>
    <row r="281" spans="1:17" ht="27.6">
      <c r="A281" s="21" t="s">
        <v>18</v>
      </c>
      <c r="B281" s="22">
        <v>454</v>
      </c>
      <c r="C281" s="21" t="s">
        <v>1000</v>
      </c>
      <c r="D281" s="21" t="s">
        <v>1001</v>
      </c>
      <c r="E281" s="21" t="s">
        <v>1002</v>
      </c>
      <c r="F281" s="21">
        <v>504645</v>
      </c>
      <c r="G281" s="21">
        <v>210023100</v>
      </c>
      <c r="H281" s="22">
        <v>3200028266</v>
      </c>
      <c r="I281" s="23">
        <v>45202</v>
      </c>
      <c r="J281" s="24">
        <v>1</v>
      </c>
      <c r="K281" s="18">
        <v>1306</v>
      </c>
      <c r="L281" s="19">
        <v>0.21</v>
      </c>
      <c r="M281" s="19">
        <v>274.26</v>
      </c>
      <c r="N281" s="25">
        <v>1580.26</v>
      </c>
      <c r="O281" s="26">
        <v>45195</v>
      </c>
      <c r="P281" s="27" t="s">
        <v>640</v>
      </c>
      <c r="Q281" s="21" t="s">
        <v>1003</v>
      </c>
    </row>
    <row r="282" spans="1:17" ht="41.4">
      <c r="A282" s="21" t="s">
        <v>18</v>
      </c>
      <c r="B282" s="22">
        <v>455</v>
      </c>
      <c r="C282" s="21" t="s">
        <v>1004</v>
      </c>
      <c r="D282" s="21" t="s">
        <v>20</v>
      </c>
      <c r="E282" s="21" t="s">
        <v>1005</v>
      </c>
      <c r="F282" s="21">
        <v>500700</v>
      </c>
      <c r="G282" s="21">
        <v>210023101</v>
      </c>
      <c r="H282" s="22">
        <v>3200028265</v>
      </c>
      <c r="I282" s="23">
        <v>45202</v>
      </c>
      <c r="J282" s="24">
        <v>1</v>
      </c>
      <c r="K282" s="18">
        <v>68.8</v>
      </c>
      <c r="L282" s="19">
        <v>0.21</v>
      </c>
      <c r="M282" s="19">
        <v>14.447999999999999</v>
      </c>
      <c r="N282" s="25">
        <v>83.24799999999999</v>
      </c>
      <c r="O282" s="26">
        <v>45215</v>
      </c>
      <c r="P282" s="27" t="s">
        <v>36</v>
      </c>
      <c r="Q282" s="21" t="s">
        <v>37</v>
      </c>
    </row>
    <row r="283" spans="1:17" ht="27.6">
      <c r="A283" s="21" t="s">
        <v>18</v>
      </c>
      <c r="B283" s="22">
        <v>456</v>
      </c>
      <c r="C283" s="21" t="s">
        <v>1006</v>
      </c>
      <c r="D283" s="21" t="s">
        <v>20</v>
      </c>
      <c r="E283" s="21" t="s">
        <v>1007</v>
      </c>
      <c r="F283" s="21">
        <v>500668</v>
      </c>
      <c r="G283" s="21">
        <v>210023102</v>
      </c>
      <c r="H283" s="22">
        <v>3200028264</v>
      </c>
      <c r="I283" s="23">
        <v>45202</v>
      </c>
      <c r="J283" s="24">
        <v>3</v>
      </c>
      <c r="K283" s="18">
        <v>59.55</v>
      </c>
      <c r="L283" s="19">
        <v>0.21</v>
      </c>
      <c r="M283" s="19">
        <v>12.5055</v>
      </c>
      <c r="N283" s="25">
        <v>72.055499999999995</v>
      </c>
      <c r="O283" s="26">
        <v>45215</v>
      </c>
      <c r="P283" s="27" t="s">
        <v>121</v>
      </c>
      <c r="Q283" s="21" t="s">
        <v>122</v>
      </c>
    </row>
    <row r="284" spans="1:17" ht="27.6">
      <c r="A284" s="21" t="s">
        <v>18</v>
      </c>
      <c r="B284" s="22">
        <v>457</v>
      </c>
      <c r="C284" s="21" t="s">
        <v>1008</v>
      </c>
      <c r="D284" s="21" t="s">
        <v>20</v>
      </c>
      <c r="E284" s="21" t="s">
        <v>1009</v>
      </c>
      <c r="F284" s="21">
        <v>504025</v>
      </c>
      <c r="G284" s="21">
        <v>210023103</v>
      </c>
      <c r="H284" s="22">
        <v>3200028263</v>
      </c>
      <c r="I284" s="23">
        <v>45202</v>
      </c>
      <c r="J284" s="24">
        <v>3</v>
      </c>
      <c r="K284" s="18">
        <v>1732.57</v>
      </c>
      <c r="L284" s="19">
        <v>0.21</v>
      </c>
      <c r="M284" s="19">
        <v>363.83969999999999</v>
      </c>
      <c r="N284" s="25">
        <v>2096.4097000000002</v>
      </c>
      <c r="O284" s="26" t="s">
        <v>1010</v>
      </c>
      <c r="P284" s="27" t="s">
        <v>133</v>
      </c>
      <c r="Q284" s="21" t="s">
        <v>134</v>
      </c>
    </row>
    <row r="285" spans="1:17" ht="41.4">
      <c r="A285" s="21" t="s">
        <v>18</v>
      </c>
      <c r="B285" s="22">
        <v>458</v>
      </c>
      <c r="C285" s="21" t="s">
        <v>1011</v>
      </c>
      <c r="D285" s="21" t="s">
        <v>20</v>
      </c>
      <c r="E285" s="21" t="s">
        <v>1012</v>
      </c>
      <c r="F285" s="21">
        <v>504789</v>
      </c>
      <c r="G285" s="21">
        <v>210023106</v>
      </c>
      <c r="H285" s="22">
        <v>3200028262</v>
      </c>
      <c r="I285" s="23">
        <v>45202</v>
      </c>
      <c r="J285" s="24">
        <v>1</v>
      </c>
      <c r="K285" s="18">
        <v>252</v>
      </c>
      <c r="L285" s="19">
        <v>0.21</v>
      </c>
      <c r="M285" s="19">
        <v>52.919999999999995</v>
      </c>
      <c r="N285" s="25">
        <v>304.92</v>
      </c>
      <c r="O285" s="26">
        <v>45218</v>
      </c>
      <c r="P285" s="27" t="s">
        <v>781</v>
      </c>
      <c r="Q285" s="21" t="s">
        <v>396</v>
      </c>
    </row>
    <row r="286" spans="1:17" ht="27.6">
      <c r="A286" s="21" t="s">
        <v>18</v>
      </c>
      <c r="B286" s="22">
        <v>459</v>
      </c>
      <c r="C286" s="21" t="s">
        <v>1580</v>
      </c>
      <c r="D286" s="21" t="s">
        <v>27</v>
      </c>
      <c r="E286" s="21" t="s">
        <v>1013</v>
      </c>
      <c r="F286" s="21">
        <v>503991</v>
      </c>
      <c r="G286" s="21">
        <v>210023113</v>
      </c>
      <c r="H286" s="22">
        <v>3200028261</v>
      </c>
      <c r="I286" s="23">
        <v>45202</v>
      </c>
      <c r="J286" s="24">
        <v>1</v>
      </c>
      <c r="K286" s="18">
        <v>3438</v>
      </c>
      <c r="L286" s="19">
        <v>0.21</v>
      </c>
      <c r="M286" s="19">
        <v>721.98</v>
      </c>
      <c r="N286" s="25">
        <v>4159.9799999999996</v>
      </c>
      <c r="O286" s="26" t="s">
        <v>1014</v>
      </c>
      <c r="P286" s="27" t="s">
        <v>1015</v>
      </c>
      <c r="Q286" s="21" t="s">
        <v>1016</v>
      </c>
    </row>
    <row r="287" spans="1:17" ht="27.6">
      <c r="A287" s="21" t="s">
        <v>18</v>
      </c>
      <c r="B287" s="22">
        <v>466</v>
      </c>
      <c r="C287" s="21" t="s">
        <v>1017</v>
      </c>
      <c r="D287" s="21" t="s">
        <v>20</v>
      </c>
      <c r="E287" s="21" t="s">
        <v>1018</v>
      </c>
      <c r="F287" s="21">
        <v>504741</v>
      </c>
      <c r="G287" s="21">
        <v>210023104</v>
      </c>
      <c r="H287" s="22">
        <v>3200028278</v>
      </c>
      <c r="I287" s="23">
        <v>45205</v>
      </c>
      <c r="J287" s="24">
        <v>3</v>
      </c>
      <c r="K287" s="28">
        <v>3138.8</v>
      </c>
      <c r="L287" s="19">
        <v>0.21</v>
      </c>
      <c r="M287" s="19">
        <v>659.14800000000002</v>
      </c>
      <c r="N287" s="25">
        <v>3797.9480000000003</v>
      </c>
      <c r="O287" s="26">
        <v>45215</v>
      </c>
      <c r="P287" s="27" t="s">
        <v>1019</v>
      </c>
      <c r="Q287" s="21" t="s">
        <v>1020</v>
      </c>
    </row>
    <row r="288" spans="1:17" ht="27.6">
      <c r="A288" s="21" t="s">
        <v>18</v>
      </c>
      <c r="B288" s="22">
        <v>467</v>
      </c>
      <c r="C288" s="21" t="s">
        <v>54</v>
      </c>
      <c r="D288" s="21" t="s">
        <v>20</v>
      </c>
      <c r="E288" s="21" t="s">
        <v>1021</v>
      </c>
      <c r="F288" s="21">
        <v>501380</v>
      </c>
      <c r="G288" s="21">
        <v>210023105</v>
      </c>
      <c r="H288" s="22">
        <v>3200028277</v>
      </c>
      <c r="I288" s="23">
        <v>45205</v>
      </c>
      <c r="J288" s="24">
        <v>3</v>
      </c>
      <c r="K288" s="28">
        <v>1803.02</v>
      </c>
      <c r="L288" s="19">
        <v>0.21</v>
      </c>
      <c r="M288" s="19">
        <v>378.63419999999996</v>
      </c>
      <c r="N288" s="25">
        <v>2181.6541999999999</v>
      </c>
      <c r="O288" s="26">
        <v>45215</v>
      </c>
      <c r="P288" s="27" t="s">
        <v>56</v>
      </c>
      <c r="Q288" s="21" t="s">
        <v>57</v>
      </c>
    </row>
    <row r="289" spans="1:17" ht="27.6">
      <c r="A289" s="21" t="s">
        <v>18</v>
      </c>
      <c r="B289" s="22">
        <v>468</v>
      </c>
      <c r="C289" s="21" t="s">
        <v>1581</v>
      </c>
      <c r="D289" s="21" t="s">
        <v>27</v>
      </c>
      <c r="E289" s="21" t="s">
        <v>1022</v>
      </c>
      <c r="F289" s="21">
        <v>500991</v>
      </c>
      <c r="G289" s="21">
        <v>210023069</v>
      </c>
      <c r="H289" s="22">
        <v>3200028303</v>
      </c>
      <c r="I289" s="23">
        <v>45216</v>
      </c>
      <c r="J289" s="24">
        <v>1</v>
      </c>
      <c r="K289" s="28">
        <v>240</v>
      </c>
      <c r="L289" s="19">
        <v>0</v>
      </c>
      <c r="M289" s="19">
        <v>0</v>
      </c>
      <c r="N289" s="25">
        <v>240</v>
      </c>
      <c r="O289" s="26">
        <v>45191</v>
      </c>
      <c r="P289" s="27" t="s">
        <v>1023</v>
      </c>
      <c r="Q289" s="21" t="s">
        <v>452</v>
      </c>
    </row>
    <row r="290" spans="1:17" ht="27.6">
      <c r="A290" s="21" t="s">
        <v>18</v>
      </c>
      <c r="B290" s="22">
        <v>469</v>
      </c>
      <c r="C290" s="21" t="s">
        <v>1024</v>
      </c>
      <c r="D290" s="21" t="s">
        <v>20</v>
      </c>
      <c r="E290" s="21" t="s">
        <v>1025</v>
      </c>
      <c r="F290" s="21">
        <v>504741</v>
      </c>
      <c r="G290" s="21">
        <v>210023115</v>
      </c>
      <c r="H290" s="22">
        <v>3200028284</v>
      </c>
      <c r="I290" s="23">
        <v>45205</v>
      </c>
      <c r="J290" s="24">
        <v>3</v>
      </c>
      <c r="K290" s="28">
        <v>280</v>
      </c>
      <c r="L290" s="19">
        <v>0.21</v>
      </c>
      <c r="M290" s="19">
        <v>58.8</v>
      </c>
      <c r="N290" s="25">
        <v>338.8</v>
      </c>
      <c r="O290" s="26">
        <v>45229</v>
      </c>
      <c r="P290" s="27" t="s">
        <v>1019</v>
      </c>
      <c r="Q290" s="21" t="s">
        <v>1020</v>
      </c>
    </row>
    <row r="291" spans="1:17" ht="27.6">
      <c r="A291" s="21" t="s">
        <v>18</v>
      </c>
      <c r="B291" s="22">
        <v>470</v>
      </c>
      <c r="C291" s="21" t="s">
        <v>1026</v>
      </c>
      <c r="D291" s="21" t="s">
        <v>27</v>
      </c>
      <c r="E291" s="21" t="s">
        <v>1027</v>
      </c>
      <c r="F291" s="21">
        <v>504444</v>
      </c>
      <c r="G291" s="21">
        <v>210023118</v>
      </c>
      <c r="H291" s="22">
        <v>3200028283</v>
      </c>
      <c r="I291" s="23">
        <v>45210</v>
      </c>
      <c r="J291" s="24">
        <v>1</v>
      </c>
      <c r="K291" s="28">
        <v>525.36</v>
      </c>
      <c r="L291" s="19">
        <v>0.21</v>
      </c>
      <c r="M291" s="19">
        <v>110.32559999999999</v>
      </c>
      <c r="N291" s="25">
        <v>635.68560000000002</v>
      </c>
      <c r="O291" s="26">
        <v>45300</v>
      </c>
      <c r="P291" s="27" t="s">
        <v>1028</v>
      </c>
      <c r="Q291" s="32" t="s">
        <v>1029</v>
      </c>
    </row>
    <row r="292" spans="1:17" ht="27.6">
      <c r="A292" s="21" t="s">
        <v>18</v>
      </c>
      <c r="B292" s="22">
        <v>471</v>
      </c>
      <c r="C292" s="21" t="s">
        <v>1030</v>
      </c>
      <c r="D292" s="21" t="s">
        <v>27</v>
      </c>
      <c r="E292" s="21" t="s">
        <v>1031</v>
      </c>
      <c r="F292" s="21">
        <v>505282</v>
      </c>
      <c r="G292" s="21">
        <v>210023122</v>
      </c>
      <c r="H292" s="22">
        <v>3200028282</v>
      </c>
      <c r="I292" s="23">
        <v>45205</v>
      </c>
      <c r="J292" s="24">
        <v>1</v>
      </c>
      <c r="K292" s="18">
        <v>150</v>
      </c>
      <c r="L292" s="19">
        <v>0</v>
      </c>
      <c r="M292" s="19">
        <v>0</v>
      </c>
      <c r="N292" s="25">
        <v>150</v>
      </c>
      <c r="O292" s="26" t="s">
        <v>1032</v>
      </c>
      <c r="P292" s="27" t="s">
        <v>1033</v>
      </c>
      <c r="Q292" s="32" t="s">
        <v>1034</v>
      </c>
    </row>
    <row r="293" spans="1:17" ht="27.6">
      <c r="A293" s="21" t="s">
        <v>18</v>
      </c>
      <c r="B293" s="22">
        <v>472</v>
      </c>
      <c r="C293" s="21" t="s">
        <v>1035</v>
      </c>
      <c r="D293" s="21" t="s">
        <v>20</v>
      </c>
      <c r="E293" s="21" t="s">
        <v>1036</v>
      </c>
      <c r="F293" s="21">
        <v>504073</v>
      </c>
      <c r="G293" s="21">
        <v>210023126</v>
      </c>
      <c r="H293" s="22">
        <v>3200028286</v>
      </c>
      <c r="I293" s="23">
        <v>45210</v>
      </c>
      <c r="J293" s="24">
        <v>3</v>
      </c>
      <c r="K293" s="18">
        <v>396.57</v>
      </c>
      <c r="L293" s="19">
        <v>0.21</v>
      </c>
      <c r="M293" s="19">
        <v>83.279699999999991</v>
      </c>
      <c r="N293" s="25">
        <v>479.84969999999998</v>
      </c>
      <c r="O293" s="26">
        <v>45233</v>
      </c>
      <c r="P293" s="27" t="s">
        <v>237</v>
      </c>
      <c r="Q293" s="32" t="s">
        <v>238</v>
      </c>
    </row>
    <row r="294" spans="1:17" ht="41.4">
      <c r="A294" s="21" t="s">
        <v>18</v>
      </c>
      <c r="B294" s="22">
        <v>473</v>
      </c>
      <c r="C294" s="21" t="s">
        <v>1037</v>
      </c>
      <c r="D294" s="21" t="s">
        <v>27</v>
      </c>
      <c r="E294" s="21" t="s">
        <v>1038</v>
      </c>
      <c r="F294" s="21">
        <v>504025</v>
      </c>
      <c r="G294" s="21">
        <v>210023128</v>
      </c>
      <c r="H294" s="22">
        <v>3200028279</v>
      </c>
      <c r="I294" s="23">
        <v>45205</v>
      </c>
      <c r="J294" s="24">
        <v>3</v>
      </c>
      <c r="K294" s="18">
        <v>14547.15</v>
      </c>
      <c r="L294" s="19">
        <v>0.21</v>
      </c>
      <c r="M294" s="19">
        <v>3054.9014999999999</v>
      </c>
      <c r="N294" s="25">
        <v>17602.051500000001</v>
      </c>
      <c r="O294" s="26" t="s">
        <v>1039</v>
      </c>
      <c r="P294" s="27" t="s">
        <v>133</v>
      </c>
      <c r="Q294" s="21" t="s">
        <v>134</v>
      </c>
    </row>
    <row r="295" spans="1:17" ht="41.4">
      <c r="A295" s="21" t="s">
        <v>18</v>
      </c>
      <c r="B295" s="22">
        <v>476</v>
      </c>
      <c r="C295" s="21" t="s">
        <v>1040</v>
      </c>
      <c r="D295" s="21" t="s">
        <v>27</v>
      </c>
      <c r="E295" s="21" t="s">
        <v>1041</v>
      </c>
      <c r="F295" s="21">
        <v>500234</v>
      </c>
      <c r="G295" s="21">
        <v>210023070</v>
      </c>
      <c r="H295" s="21">
        <v>3200028302</v>
      </c>
      <c r="I295" s="23">
        <v>45216</v>
      </c>
      <c r="J295" s="24">
        <v>1</v>
      </c>
      <c r="K295" s="18">
        <v>240</v>
      </c>
      <c r="L295" s="19">
        <v>0</v>
      </c>
      <c r="M295" s="19">
        <v>0</v>
      </c>
      <c r="N295" s="25">
        <v>240</v>
      </c>
      <c r="O295" s="26">
        <v>45217</v>
      </c>
      <c r="P295" s="27" t="s">
        <v>1042</v>
      </c>
      <c r="Q295" s="21" t="s">
        <v>452</v>
      </c>
    </row>
    <row r="296" spans="1:17" ht="41.4">
      <c r="A296" s="21" t="s">
        <v>18</v>
      </c>
      <c r="B296" s="22">
        <v>477</v>
      </c>
      <c r="C296" s="21" t="s">
        <v>1043</v>
      </c>
      <c r="D296" s="21" t="s">
        <v>20</v>
      </c>
      <c r="E296" s="21" t="s">
        <v>1044</v>
      </c>
      <c r="F296" s="21">
        <v>504969</v>
      </c>
      <c r="G296" s="21">
        <v>210023120</v>
      </c>
      <c r="H296" s="22">
        <v>3200028287</v>
      </c>
      <c r="I296" s="23">
        <v>45216</v>
      </c>
      <c r="J296" s="24">
        <v>3</v>
      </c>
      <c r="K296" s="18">
        <v>510</v>
      </c>
      <c r="L296" s="19">
        <v>0.21</v>
      </c>
      <c r="M296" s="19">
        <v>107.1</v>
      </c>
      <c r="N296" s="25">
        <v>617.1</v>
      </c>
      <c r="O296" s="26" t="s">
        <v>1045</v>
      </c>
      <c r="P296" s="27" t="s">
        <v>1046</v>
      </c>
      <c r="Q296" s="21" t="s">
        <v>1047</v>
      </c>
    </row>
    <row r="297" spans="1:17" ht="27.6">
      <c r="A297" s="21" t="s">
        <v>18</v>
      </c>
      <c r="B297" s="22">
        <v>478</v>
      </c>
      <c r="C297" s="21" t="s">
        <v>1048</v>
      </c>
      <c r="D297" s="21" t="s">
        <v>20</v>
      </c>
      <c r="E297" s="21" t="s">
        <v>1049</v>
      </c>
      <c r="F297" s="21">
        <v>504487</v>
      </c>
      <c r="G297" s="21">
        <v>210023129</v>
      </c>
      <c r="H297" s="22">
        <v>3200028298</v>
      </c>
      <c r="I297" s="23">
        <v>45216</v>
      </c>
      <c r="J297" s="24">
        <v>3</v>
      </c>
      <c r="K297" s="18">
        <v>1003</v>
      </c>
      <c r="L297" s="19">
        <v>0.21</v>
      </c>
      <c r="M297" s="19">
        <v>210.63</v>
      </c>
      <c r="N297" s="25">
        <v>1213.6300000000001</v>
      </c>
      <c r="O297" s="26">
        <v>45222</v>
      </c>
      <c r="P297" s="27" t="s">
        <v>1050</v>
      </c>
      <c r="Q297" s="21" t="s">
        <v>1051</v>
      </c>
    </row>
    <row r="298" spans="1:17" ht="55.2">
      <c r="A298" s="21" t="s">
        <v>18</v>
      </c>
      <c r="B298" s="22">
        <v>479</v>
      </c>
      <c r="C298" s="21" t="s">
        <v>1052</v>
      </c>
      <c r="D298" s="21" t="s">
        <v>20</v>
      </c>
      <c r="E298" s="21" t="s">
        <v>1053</v>
      </c>
      <c r="F298" s="21">
        <v>500694</v>
      </c>
      <c r="G298" s="21">
        <v>210023130</v>
      </c>
      <c r="H298" s="22">
        <v>3200028297</v>
      </c>
      <c r="I298" s="23">
        <v>45216</v>
      </c>
      <c r="J298" s="24">
        <v>3</v>
      </c>
      <c r="K298" s="18">
        <v>804.4</v>
      </c>
      <c r="L298" s="19">
        <v>0.21</v>
      </c>
      <c r="M298" s="19">
        <v>168.92399999999998</v>
      </c>
      <c r="N298" s="25">
        <v>973.32399999999996</v>
      </c>
      <c r="O298" s="26">
        <v>45222</v>
      </c>
      <c r="P298" s="27" t="s">
        <v>385</v>
      </c>
      <c r="Q298" s="21" t="s">
        <v>386</v>
      </c>
    </row>
    <row r="299" spans="1:17" ht="69">
      <c r="A299" s="21" t="s">
        <v>18</v>
      </c>
      <c r="B299" s="22">
        <v>480</v>
      </c>
      <c r="C299" s="21" t="s">
        <v>1054</v>
      </c>
      <c r="D299" s="21" t="s">
        <v>20</v>
      </c>
      <c r="E299" s="21" t="s">
        <v>1055</v>
      </c>
      <c r="F299" s="21">
        <v>505301</v>
      </c>
      <c r="G299" s="21">
        <v>210023131</v>
      </c>
      <c r="H299" s="22">
        <v>3200028340</v>
      </c>
      <c r="I299" s="23">
        <v>45216</v>
      </c>
      <c r="J299" s="24">
        <v>3</v>
      </c>
      <c r="K299" s="18">
        <v>491.54</v>
      </c>
      <c r="L299" s="19">
        <v>0</v>
      </c>
      <c r="M299" s="19">
        <v>0</v>
      </c>
      <c r="N299" s="25">
        <v>491.54</v>
      </c>
      <c r="O299" s="26">
        <v>45222</v>
      </c>
      <c r="P299" s="27" t="s">
        <v>1056</v>
      </c>
      <c r="Q299" s="21" t="s">
        <v>1057</v>
      </c>
    </row>
    <row r="300" spans="1:17" ht="27.6">
      <c r="A300" s="21" t="s">
        <v>18</v>
      </c>
      <c r="B300" s="22">
        <v>481</v>
      </c>
      <c r="C300" s="21" t="s">
        <v>1058</v>
      </c>
      <c r="D300" s="21" t="s">
        <v>20</v>
      </c>
      <c r="E300" s="21" t="s">
        <v>1059</v>
      </c>
      <c r="F300" s="21">
        <v>504035</v>
      </c>
      <c r="G300" s="21">
        <v>210023134</v>
      </c>
      <c r="H300" s="22">
        <v>3200028295</v>
      </c>
      <c r="I300" s="23">
        <v>45216</v>
      </c>
      <c r="J300" s="24">
        <v>3</v>
      </c>
      <c r="K300" s="18">
        <v>523.79999999999995</v>
      </c>
      <c r="L300" s="19">
        <v>0.21</v>
      </c>
      <c r="M300" s="19">
        <v>109.99799999999999</v>
      </c>
      <c r="N300" s="25">
        <v>633.798</v>
      </c>
      <c r="O300" s="26">
        <v>45229</v>
      </c>
      <c r="P300" s="27" t="s">
        <v>875</v>
      </c>
      <c r="Q300" s="21" t="s">
        <v>876</v>
      </c>
    </row>
    <row r="301" spans="1:17" ht="27.6">
      <c r="A301" s="21" t="s">
        <v>18</v>
      </c>
      <c r="B301" s="22">
        <v>482</v>
      </c>
      <c r="C301" s="21" t="s">
        <v>1060</v>
      </c>
      <c r="D301" s="21" t="s">
        <v>27</v>
      </c>
      <c r="E301" s="21" t="s">
        <v>1061</v>
      </c>
      <c r="F301" s="21">
        <v>504645</v>
      </c>
      <c r="G301" s="21">
        <v>210023136</v>
      </c>
      <c r="H301" s="22">
        <v>3200028293</v>
      </c>
      <c r="I301" s="23">
        <v>45216</v>
      </c>
      <c r="J301" s="24">
        <v>1</v>
      </c>
      <c r="K301" s="18">
        <v>456</v>
      </c>
      <c r="L301" s="19">
        <v>0.21</v>
      </c>
      <c r="M301" s="19">
        <v>95.759999999999991</v>
      </c>
      <c r="N301" s="25">
        <v>551.76</v>
      </c>
      <c r="O301" s="26">
        <v>45195</v>
      </c>
      <c r="P301" s="27" t="s">
        <v>640</v>
      </c>
      <c r="Q301" s="21" t="s">
        <v>1003</v>
      </c>
    </row>
    <row r="302" spans="1:17" ht="41.4">
      <c r="A302" s="21" t="s">
        <v>18</v>
      </c>
      <c r="B302" s="22">
        <v>483</v>
      </c>
      <c r="C302" s="21" t="s">
        <v>1062</v>
      </c>
      <c r="D302" s="21" t="s">
        <v>27</v>
      </c>
      <c r="E302" s="21" t="s">
        <v>1063</v>
      </c>
      <c r="F302" s="21">
        <v>503174</v>
      </c>
      <c r="G302" s="21">
        <v>210023137</v>
      </c>
      <c r="H302" s="22">
        <v>3200028292</v>
      </c>
      <c r="I302" s="23">
        <v>45216</v>
      </c>
      <c r="J302" s="24">
        <v>1</v>
      </c>
      <c r="K302" s="58">
        <v>12232.28</v>
      </c>
      <c r="L302" s="19">
        <v>0.21</v>
      </c>
      <c r="M302" s="19">
        <v>2568.7788</v>
      </c>
      <c r="N302" s="25">
        <v>14801.058800000001</v>
      </c>
      <c r="O302" s="26" t="s">
        <v>1064</v>
      </c>
      <c r="P302" s="27" t="s">
        <v>1065</v>
      </c>
      <c r="Q302" s="21" t="s">
        <v>901</v>
      </c>
    </row>
    <row r="303" spans="1:17" ht="27.6">
      <c r="A303" s="21" t="s">
        <v>18</v>
      </c>
      <c r="B303" s="22">
        <v>484</v>
      </c>
      <c r="C303" s="21" t="s">
        <v>1066</v>
      </c>
      <c r="D303" s="21" t="s">
        <v>20</v>
      </c>
      <c r="E303" s="21" t="s">
        <v>1067</v>
      </c>
      <c r="F303" s="21">
        <v>503361</v>
      </c>
      <c r="G303" s="21">
        <v>210023138</v>
      </c>
      <c r="H303" s="22">
        <v>3200028291</v>
      </c>
      <c r="I303" s="23">
        <v>45216</v>
      </c>
      <c r="J303" s="24">
        <v>3</v>
      </c>
      <c r="K303" s="18">
        <v>869.34</v>
      </c>
      <c r="L303" s="19">
        <v>0.21</v>
      </c>
      <c r="M303" s="19">
        <v>182.56139999999999</v>
      </c>
      <c r="N303" s="25">
        <v>1051.9014</v>
      </c>
      <c r="O303" s="26">
        <v>45229</v>
      </c>
      <c r="P303" s="27" t="s">
        <v>1068</v>
      </c>
      <c r="Q303" s="21" t="s">
        <v>1069</v>
      </c>
    </row>
    <row r="304" spans="1:17" ht="27.6">
      <c r="A304" s="21" t="s">
        <v>18</v>
      </c>
      <c r="B304" s="22">
        <v>485</v>
      </c>
      <c r="C304" s="21" t="s">
        <v>1070</v>
      </c>
      <c r="D304" s="21" t="s">
        <v>20</v>
      </c>
      <c r="E304" s="21" t="s">
        <v>1071</v>
      </c>
      <c r="F304" s="21">
        <v>505249</v>
      </c>
      <c r="G304" s="21">
        <v>210023139</v>
      </c>
      <c r="H304" s="22">
        <v>3200028290</v>
      </c>
      <c r="I304" s="23">
        <v>45216</v>
      </c>
      <c r="J304" s="24">
        <v>3</v>
      </c>
      <c r="K304" s="18">
        <v>1177.5</v>
      </c>
      <c r="L304" s="19">
        <v>0.21</v>
      </c>
      <c r="M304" s="19">
        <v>247.27499999999998</v>
      </c>
      <c r="N304" s="25">
        <v>1424.7750000000001</v>
      </c>
      <c r="O304" s="26">
        <v>45230</v>
      </c>
      <c r="P304" s="27" t="s">
        <v>1072</v>
      </c>
      <c r="Q304" s="21" t="s">
        <v>790</v>
      </c>
    </row>
    <row r="305" spans="1:17" ht="41.4">
      <c r="A305" s="21" t="s">
        <v>18</v>
      </c>
      <c r="B305" s="22">
        <v>486</v>
      </c>
      <c r="C305" s="21" t="s">
        <v>1073</v>
      </c>
      <c r="D305" s="21" t="s">
        <v>20</v>
      </c>
      <c r="E305" s="21" t="s">
        <v>1074</v>
      </c>
      <c r="F305" s="21">
        <v>505217</v>
      </c>
      <c r="G305" s="21">
        <v>210023140</v>
      </c>
      <c r="H305" s="22">
        <v>3200028289</v>
      </c>
      <c r="I305" s="23">
        <v>45216</v>
      </c>
      <c r="J305" s="24">
        <v>2</v>
      </c>
      <c r="K305" s="18">
        <v>600</v>
      </c>
      <c r="L305" s="19">
        <v>0.21</v>
      </c>
      <c r="M305" s="19">
        <v>126</v>
      </c>
      <c r="N305" s="25">
        <v>726</v>
      </c>
      <c r="O305" s="26">
        <v>45228</v>
      </c>
      <c r="P305" s="27" t="s">
        <v>569</v>
      </c>
      <c r="Q305" s="21" t="s">
        <v>570</v>
      </c>
    </row>
    <row r="306" spans="1:17" ht="41.4">
      <c r="A306" s="21" t="s">
        <v>18</v>
      </c>
      <c r="B306" s="22">
        <v>494</v>
      </c>
      <c r="C306" s="21" t="s">
        <v>1075</v>
      </c>
      <c r="D306" s="21" t="s">
        <v>27</v>
      </c>
      <c r="E306" s="21" t="s">
        <v>1076</v>
      </c>
      <c r="F306" s="21">
        <v>504437</v>
      </c>
      <c r="G306" s="21">
        <v>210023145</v>
      </c>
      <c r="H306" s="21">
        <v>3200028306</v>
      </c>
      <c r="I306" s="23">
        <v>45217</v>
      </c>
      <c r="J306" s="24">
        <v>1</v>
      </c>
      <c r="K306" s="18">
        <v>7725</v>
      </c>
      <c r="L306" s="19">
        <v>0.21</v>
      </c>
      <c r="M306" s="19">
        <v>1622.25</v>
      </c>
      <c r="N306" s="25">
        <v>9347.25</v>
      </c>
      <c r="O306" s="26" t="s">
        <v>1077</v>
      </c>
      <c r="P306" s="27" t="s">
        <v>565</v>
      </c>
      <c r="Q306" s="21" t="s">
        <v>566</v>
      </c>
    </row>
    <row r="307" spans="1:17" ht="41.4">
      <c r="A307" s="21" t="s">
        <v>18</v>
      </c>
      <c r="B307" s="22">
        <v>495</v>
      </c>
      <c r="C307" s="21" t="s">
        <v>1078</v>
      </c>
      <c r="D307" s="21" t="s">
        <v>20</v>
      </c>
      <c r="E307" s="21" t="s">
        <v>1079</v>
      </c>
      <c r="F307" s="21">
        <v>504065</v>
      </c>
      <c r="G307" s="21">
        <v>210023151</v>
      </c>
      <c r="H307" s="21">
        <v>3200028311</v>
      </c>
      <c r="I307" s="23">
        <v>45218</v>
      </c>
      <c r="J307" s="24">
        <v>3</v>
      </c>
      <c r="K307" s="18">
        <v>145</v>
      </c>
      <c r="L307" s="19">
        <v>0.21</v>
      </c>
      <c r="M307" s="19">
        <v>30.45</v>
      </c>
      <c r="N307" s="25">
        <v>175.45</v>
      </c>
      <c r="O307" s="26" t="s">
        <v>1080</v>
      </c>
      <c r="P307" s="27" t="s">
        <v>445</v>
      </c>
      <c r="Q307" s="21" t="s">
        <v>446</v>
      </c>
    </row>
    <row r="308" spans="1:17" ht="41.4">
      <c r="A308" s="21" t="s">
        <v>18</v>
      </c>
      <c r="B308" s="22">
        <v>496</v>
      </c>
      <c r="C308" s="21" t="s">
        <v>1081</v>
      </c>
      <c r="D308" s="21" t="s">
        <v>20</v>
      </c>
      <c r="E308" s="21" t="s">
        <v>1082</v>
      </c>
      <c r="F308" s="21">
        <v>503613</v>
      </c>
      <c r="G308" s="21">
        <v>210023142</v>
      </c>
      <c r="H308" s="22">
        <v>3200028314</v>
      </c>
      <c r="I308" s="23">
        <v>45218</v>
      </c>
      <c r="J308" s="24">
        <v>3</v>
      </c>
      <c r="K308" s="18">
        <v>1334.84</v>
      </c>
      <c r="L308" s="19">
        <v>0.21</v>
      </c>
      <c r="M308" s="19">
        <v>280.31639999999999</v>
      </c>
      <c r="N308" s="25">
        <v>1615.1563999999998</v>
      </c>
      <c r="O308" s="26">
        <v>45219</v>
      </c>
      <c r="P308" s="27" t="s">
        <v>1083</v>
      </c>
      <c r="Q308" s="21" t="s">
        <v>1084</v>
      </c>
    </row>
    <row r="309" spans="1:17" ht="27.6">
      <c r="A309" s="21" t="s">
        <v>18</v>
      </c>
      <c r="B309" s="22">
        <v>497</v>
      </c>
      <c r="C309" s="21" t="s">
        <v>50</v>
      </c>
      <c r="D309" s="21" t="s">
        <v>20</v>
      </c>
      <c r="E309" s="21" t="s">
        <v>1085</v>
      </c>
      <c r="F309" s="21">
        <v>503608</v>
      </c>
      <c r="G309" s="21">
        <v>210023143</v>
      </c>
      <c r="H309" s="22">
        <v>3200028313</v>
      </c>
      <c r="I309" s="23">
        <v>45218</v>
      </c>
      <c r="J309" s="24">
        <v>3</v>
      </c>
      <c r="K309" s="18">
        <v>1541.6</v>
      </c>
      <c r="L309" s="19">
        <v>0.21</v>
      </c>
      <c r="M309" s="19">
        <v>323.73599999999999</v>
      </c>
      <c r="N309" s="25">
        <v>1865.3359999999998</v>
      </c>
      <c r="O309" s="26">
        <v>45229</v>
      </c>
      <c r="P309" s="27" t="s">
        <v>52</v>
      </c>
      <c r="Q309" s="21" t="s">
        <v>53</v>
      </c>
    </row>
    <row r="310" spans="1:17" ht="41.4">
      <c r="A310" s="21" t="s">
        <v>18</v>
      </c>
      <c r="B310" s="22">
        <v>498</v>
      </c>
      <c r="C310" s="21" t="s">
        <v>1086</v>
      </c>
      <c r="D310" s="21" t="s">
        <v>20</v>
      </c>
      <c r="E310" s="21" t="s">
        <v>1087</v>
      </c>
      <c r="F310" s="21">
        <v>504305</v>
      </c>
      <c r="G310" s="21">
        <v>210023144</v>
      </c>
      <c r="H310" s="21">
        <v>3200028312</v>
      </c>
      <c r="I310" s="23">
        <v>45218</v>
      </c>
      <c r="J310" s="24">
        <v>3</v>
      </c>
      <c r="K310" s="18">
        <v>270</v>
      </c>
      <c r="L310" s="19">
        <v>0.21</v>
      </c>
      <c r="M310" s="19">
        <v>56.699999999999996</v>
      </c>
      <c r="N310" s="25">
        <v>326.7</v>
      </c>
      <c r="O310" s="26" t="s">
        <v>1088</v>
      </c>
      <c r="P310" s="27" t="s">
        <v>924</v>
      </c>
      <c r="Q310" s="21" t="s">
        <v>925</v>
      </c>
    </row>
    <row r="311" spans="1:17" ht="55.2">
      <c r="A311" s="21" t="s">
        <v>18</v>
      </c>
      <c r="B311" s="22">
        <v>500</v>
      </c>
      <c r="C311" s="21" t="s">
        <v>1089</v>
      </c>
      <c r="D311" s="21" t="s">
        <v>20</v>
      </c>
      <c r="E311" s="21" t="s">
        <v>1090</v>
      </c>
      <c r="F311" s="21">
        <v>505291</v>
      </c>
      <c r="G311" s="21">
        <v>210023170</v>
      </c>
      <c r="H311" s="21">
        <v>3200028315</v>
      </c>
      <c r="I311" s="23">
        <v>45219</v>
      </c>
      <c r="J311" s="24">
        <v>3</v>
      </c>
      <c r="K311" s="28">
        <v>14676</v>
      </c>
      <c r="L311" s="19">
        <v>0.21</v>
      </c>
      <c r="M311" s="19">
        <v>3081.96</v>
      </c>
      <c r="N311" s="25">
        <v>17757.96</v>
      </c>
      <c r="O311" s="26">
        <v>45240</v>
      </c>
      <c r="P311" s="59" t="s">
        <v>1091</v>
      </c>
      <c r="Q311" s="60" t="s">
        <v>1092</v>
      </c>
    </row>
    <row r="312" spans="1:17" ht="55.2">
      <c r="A312" s="21" t="s">
        <v>18</v>
      </c>
      <c r="B312" s="22">
        <v>501</v>
      </c>
      <c r="C312" s="21" t="s">
        <v>1582</v>
      </c>
      <c r="D312" s="21" t="s">
        <v>20</v>
      </c>
      <c r="E312" s="21" t="s">
        <v>1093</v>
      </c>
      <c r="F312" s="21">
        <v>505054</v>
      </c>
      <c r="G312" s="21">
        <v>210023153</v>
      </c>
      <c r="H312" s="22">
        <v>3200028322</v>
      </c>
      <c r="I312" s="23">
        <v>45219</v>
      </c>
      <c r="J312" s="24">
        <v>1</v>
      </c>
      <c r="K312" s="18">
        <v>505.74</v>
      </c>
      <c r="L312" s="19">
        <v>0.21</v>
      </c>
      <c r="M312" s="19">
        <v>106.2054</v>
      </c>
      <c r="N312" s="25">
        <v>611.94540000000006</v>
      </c>
      <c r="O312" s="26">
        <v>45229</v>
      </c>
      <c r="P312" s="27" t="s">
        <v>347</v>
      </c>
      <c r="Q312" s="21" t="s">
        <v>348</v>
      </c>
    </row>
    <row r="313" spans="1:17" ht="27.6">
      <c r="A313" s="21" t="s">
        <v>18</v>
      </c>
      <c r="B313" s="22">
        <v>502</v>
      </c>
      <c r="C313" s="21" t="s">
        <v>1094</v>
      </c>
      <c r="D313" s="21" t="s">
        <v>20</v>
      </c>
      <c r="E313" s="21" t="s">
        <v>1095</v>
      </c>
      <c r="F313" s="21">
        <v>504862</v>
      </c>
      <c r="G313" s="21">
        <v>210023154</v>
      </c>
      <c r="H313" s="22">
        <v>3200028321</v>
      </c>
      <c r="I313" s="23">
        <v>45219</v>
      </c>
      <c r="J313" s="24">
        <v>3</v>
      </c>
      <c r="K313" s="18">
        <v>12.19</v>
      </c>
      <c r="L313" s="19">
        <v>0</v>
      </c>
      <c r="M313" s="19">
        <v>0</v>
      </c>
      <c r="N313" s="25">
        <v>12.19</v>
      </c>
      <c r="O313" s="26">
        <v>45224</v>
      </c>
      <c r="P313" s="27" t="s">
        <v>108</v>
      </c>
      <c r="Q313" s="21" t="s">
        <v>109</v>
      </c>
    </row>
    <row r="314" spans="1:17" ht="41.4">
      <c r="A314" s="21" t="s">
        <v>18</v>
      </c>
      <c r="B314" s="22">
        <v>503</v>
      </c>
      <c r="C314" s="21" t="s">
        <v>1096</v>
      </c>
      <c r="D314" s="21" t="s">
        <v>20</v>
      </c>
      <c r="E314" s="21" t="s">
        <v>1097</v>
      </c>
      <c r="F314" s="21">
        <v>504575</v>
      </c>
      <c r="G314" s="21">
        <v>210023155</v>
      </c>
      <c r="H314" s="22">
        <v>3200028325</v>
      </c>
      <c r="I314" s="23">
        <v>45223</v>
      </c>
      <c r="J314" s="24">
        <v>3</v>
      </c>
      <c r="K314" s="18">
        <v>4440</v>
      </c>
      <c r="L314" s="19">
        <v>0.21</v>
      </c>
      <c r="M314" s="19">
        <v>932.4</v>
      </c>
      <c r="N314" s="25">
        <v>5372.4</v>
      </c>
      <c r="O314" s="26" t="s">
        <v>1098</v>
      </c>
      <c r="P314" s="27" t="s">
        <v>1099</v>
      </c>
      <c r="Q314" s="21" t="s">
        <v>1100</v>
      </c>
    </row>
    <row r="315" spans="1:17" ht="41.4">
      <c r="A315" s="21" t="s">
        <v>18</v>
      </c>
      <c r="B315" s="22">
        <v>504</v>
      </c>
      <c r="C315" s="21" t="s">
        <v>1101</v>
      </c>
      <c r="D315" s="21" t="s">
        <v>20</v>
      </c>
      <c r="E315" s="21" t="s">
        <v>1102</v>
      </c>
      <c r="F315" s="21">
        <v>500888</v>
      </c>
      <c r="G315" s="21">
        <v>210023159</v>
      </c>
      <c r="H315" s="22">
        <v>3200028319</v>
      </c>
      <c r="I315" s="23">
        <v>45219</v>
      </c>
      <c r="J315" s="24">
        <v>3</v>
      </c>
      <c r="K315" s="18">
        <v>203.47</v>
      </c>
      <c r="L315" s="19">
        <v>0.21</v>
      </c>
      <c r="M315" s="19">
        <v>42.728699999999996</v>
      </c>
      <c r="N315" s="25">
        <v>246.1987</v>
      </c>
      <c r="O315" s="26">
        <v>45224</v>
      </c>
      <c r="P315" s="27" t="s">
        <v>1103</v>
      </c>
      <c r="Q315" s="21" t="s">
        <v>1104</v>
      </c>
    </row>
    <row r="316" spans="1:17" ht="41.4">
      <c r="A316" s="21" t="s">
        <v>18</v>
      </c>
      <c r="B316" s="22">
        <v>505</v>
      </c>
      <c r="C316" s="21" t="s">
        <v>1583</v>
      </c>
      <c r="D316" s="21" t="s">
        <v>20</v>
      </c>
      <c r="E316" s="21" t="s">
        <v>1105</v>
      </c>
      <c r="F316" s="21">
        <v>504979</v>
      </c>
      <c r="G316" s="21">
        <v>210023162</v>
      </c>
      <c r="H316" s="22">
        <v>3200028333</v>
      </c>
      <c r="I316" s="23">
        <v>45223</v>
      </c>
      <c r="J316" s="24">
        <v>3</v>
      </c>
      <c r="K316" s="18">
        <v>6313.22</v>
      </c>
      <c r="L316" s="19">
        <v>0.21</v>
      </c>
      <c r="M316" s="19">
        <v>1325.7762</v>
      </c>
      <c r="N316" s="25">
        <v>7638.9962000000005</v>
      </c>
      <c r="O316" s="26" t="s">
        <v>1106</v>
      </c>
      <c r="P316" s="27" t="s">
        <v>1107</v>
      </c>
      <c r="Q316" s="21" t="s">
        <v>1108</v>
      </c>
    </row>
    <row r="317" spans="1:17" ht="41.4">
      <c r="A317" s="21" t="s">
        <v>18</v>
      </c>
      <c r="B317" s="22">
        <v>506</v>
      </c>
      <c r="C317" s="21" t="s">
        <v>1109</v>
      </c>
      <c r="D317" s="21" t="s">
        <v>20</v>
      </c>
      <c r="E317" s="21" t="s">
        <v>1110</v>
      </c>
      <c r="F317" s="21">
        <v>505285</v>
      </c>
      <c r="G317" s="21">
        <v>210023166</v>
      </c>
      <c r="H317" s="22">
        <v>3200028317</v>
      </c>
      <c r="I317" s="23">
        <v>45219</v>
      </c>
      <c r="J317" s="24">
        <v>1</v>
      </c>
      <c r="K317" s="18">
        <v>617.28</v>
      </c>
      <c r="L317" s="19">
        <v>0</v>
      </c>
      <c r="M317" s="19">
        <v>0</v>
      </c>
      <c r="N317" s="25">
        <v>617.28</v>
      </c>
      <c r="O317" s="26">
        <v>45228</v>
      </c>
      <c r="P317" s="27" t="s">
        <v>1111</v>
      </c>
      <c r="Q317" s="21" t="s">
        <v>1112</v>
      </c>
    </row>
    <row r="318" spans="1:17" ht="41.4">
      <c r="A318" s="21" t="s">
        <v>18</v>
      </c>
      <c r="B318" s="22">
        <v>507</v>
      </c>
      <c r="C318" s="21" t="s">
        <v>1584</v>
      </c>
      <c r="D318" s="16" t="s">
        <v>27</v>
      </c>
      <c r="E318" s="21" t="s">
        <v>1113</v>
      </c>
      <c r="F318" s="21">
        <v>504886</v>
      </c>
      <c r="G318" s="21">
        <v>210023175</v>
      </c>
      <c r="H318" s="22">
        <v>3200028316</v>
      </c>
      <c r="I318" s="23">
        <v>45219</v>
      </c>
      <c r="J318" s="24">
        <v>3</v>
      </c>
      <c r="K318" s="18">
        <v>9910</v>
      </c>
      <c r="L318" s="19">
        <v>0.21</v>
      </c>
      <c r="M318" s="19">
        <v>2081.1</v>
      </c>
      <c r="N318" s="25">
        <v>11991.1</v>
      </c>
      <c r="O318" s="26" t="s">
        <v>1114</v>
      </c>
      <c r="P318" s="27" t="s">
        <v>1115</v>
      </c>
      <c r="Q318" s="21" t="s">
        <v>1116</v>
      </c>
    </row>
    <row r="319" spans="1:17" ht="41.4">
      <c r="A319" s="21" t="s">
        <v>18</v>
      </c>
      <c r="B319" s="22">
        <v>513</v>
      </c>
      <c r="C319" s="21" t="s">
        <v>1117</v>
      </c>
      <c r="D319" s="21" t="s">
        <v>20</v>
      </c>
      <c r="E319" s="21" t="s">
        <v>1118</v>
      </c>
      <c r="F319" s="21">
        <v>500684</v>
      </c>
      <c r="G319" s="21">
        <v>210023167</v>
      </c>
      <c r="H319" s="22">
        <v>3200028334</v>
      </c>
      <c r="I319" s="23">
        <v>45223</v>
      </c>
      <c r="J319" s="24">
        <v>3</v>
      </c>
      <c r="K319" s="18">
        <v>1102.5</v>
      </c>
      <c r="L319" s="19">
        <v>0.21</v>
      </c>
      <c r="M319" s="19">
        <v>231.52499999999998</v>
      </c>
      <c r="N319" s="25">
        <v>1334.0250000000001</v>
      </c>
      <c r="O319" s="26">
        <v>45232</v>
      </c>
      <c r="P319" s="27" t="s">
        <v>674</v>
      </c>
      <c r="Q319" s="21" t="s">
        <v>452</v>
      </c>
    </row>
    <row r="320" spans="1:17" ht="27.6">
      <c r="A320" s="21" t="s">
        <v>18</v>
      </c>
      <c r="B320" s="22">
        <v>514</v>
      </c>
      <c r="C320" s="21" t="s">
        <v>672</v>
      </c>
      <c r="D320" s="21" t="s">
        <v>20</v>
      </c>
      <c r="E320" s="21" t="s">
        <v>1119</v>
      </c>
      <c r="F320" s="21">
        <v>500684</v>
      </c>
      <c r="G320" s="21">
        <v>210023171</v>
      </c>
      <c r="H320" s="22">
        <v>3200028332</v>
      </c>
      <c r="I320" s="23">
        <v>45223</v>
      </c>
      <c r="J320" s="24">
        <v>3</v>
      </c>
      <c r="K320" s="18">
        <v>1091.55</v>
      </c>
      <c r="L320" s="19">
        <v>0.21</v>
      </c>
      <c r="M320" s="19">
        <v>229.22549999999998</v>
      </c>
      <c r="N320" s="25">
        <v>1320.7755</v>
      </c>
      <c r="O320" s="26">
        <v>45240</v>
      </c>
      <c r="P320" s="27" t="s">
        <v>674</v>
      </c>
      <c r="Q320" s="21" t="s">
        <v>452</v>
      </c>
    </row>
    <row r="321" spans="1:17" ht="27.6">
      <c r="A321" s="21" t="s">
        <v>18</v>
      </c>
      <c r="B321" s="22">
        <v>515</v>
      </c>
      <c r="C321" s="21" t="s">
        <v>1585</v>
      </c>
      <c r="D321" s="21" t="s">
        <v>20</v>
      </c>
      <c r="E321" s="21" t="s">
        <v>1120</v>
      </c>
      <c r="F321" s="21">
        <v>505268</v>
      </c>
      <c r="G321" s="21">
        <v>210023164</v>
      </c>
      <c r="H321" s="22">
        <v>3200028335</v>
      </c>
      <c r="I321" s="23">
        <v>45223</v>
      </c>
      <c r="J321" s="24">
        <v>2</v>
      </c>
      <c r="K321" s="18">
        <v>332.51</v>
      </c>
      <c r="L321" s="19">
        <v>0</v>
      </c>
      <c r="M321" s="19">
        <v>0</v>
      </c>
      <c r="N321" s="25">
        <v>332.51</v>
      </c>
      <c r="O321" s="26" t="s">
        <v>1121</v>
      </c>
      <c r="P321" s="27" t="s">
        <v>1122</v>
      </c>
      <c r="Q321" s="21" t="s">
        <v>1123</v>
      </c>
    </row>
    <row r="322" spans="1:17" ht="41.4">
      <c r="A322" s="21" t="s">
        <v>18</v>
      </c>
      <c r="B322" s="22">
        <v>516</v>
      </c>
      <c r="C322" s="21" t="s">
        <v>1586</v>
      </c>
      <c r="D322" s="21" t="s">
        <v>27</v>
      </c>
      <c r="E322" s="21" t="s">
        <v>1124</v>
      </c>
      <c r="F322" s="21">
        <v>505290</v>
      </c>
      <c r="G322" s="21">
        <v>210023176</v>
      </c>
      <c r="H322" s="22">
        <v>3200028331</v>
      </c>
      <c r="I322" s="23">
        <v>45223</v>
      </c>
      <c r="J322" s="24">
        <v>1</v>
      </c>
      <c r="K322" s="18">
        <v>3580</v>
      </c>
      <c r="L322" s="19">
        <v>0.21</v>
      </c>
      <c r="M322" s="19">
        <v>751.8</v>
      </c>
      <c r="N322" s="25">
        <v>4331.8</v>
      </c>
      <c r="O322" s="26">
        <v>45254</v>
      </c>
      <c r="P322" s="27" t="s">
        <v>1125</v>
      </c>
      <c r="Q322" s="21" t="s">
        <v>1126</v>
      </c>
    </row>
    <row r="323" spans="1:17" ht="41.4">
      <c r="A323" s="21" t="s">
        <v>18</v>
      </c>
      <c r="B323" s="22">
        <v>517</v>
      </c>
      <c r="C323" s="21" t="s">
        <v>1587</v>
      </c>
      <c r="D323" s="21" t="s">
        <v>20</v>
      </c>
      <c r="E323" s="21" t="s">
        <v>1127</v>
      </c>
      <c r="F323" s="21">
        <v>501776</v>
      </c>
      <c r="G323" s="21">
        <v>210023180</v>
      </c>
      <c r="H323" s="22">
        <v>3200028329</v>
      </c>
      <c r="I323" s="23">
        <v>45223</v>
      </c>
      <c r="J323" s="24">
        <v>1</v>
      </c>
      <c r="K323" s="18">
        <v>1450</v>
      </c>
      <c r="L323" s="19">
        <v>0.21</v>
      </c>
      <c r="M323" s="19">
        <v>304.5</v>
      </c>
      <c r="N323" s="25">
        <v>1754.5</v>
      </c>
      <c r="O323" s="26">
        <v>45228</v>
      </c>
      <c r="P323" s="27" t="s">
        <v>159</v>
      </c>
      <c r="Q323" s="21" t="s">
        <v>452</v>
      </c>
    </row>
    <row r="324" spans="1:17" ht="27.6">
      <c r="A324" s="21" t="s">
        <v>18</v>
      </c>
      <c r="B324" s="22">
        <v>521</v>
      </c>
      <c r="C324" s="21" t="s">
        <v>1128</v>
      </c>
      <c r="D324" s="21" t="s">
        <v>20</v>
      </c>
      <c r="E324" s="21" t="s">
        <v>1129</v>
      </c>
      <c r="F324" s="21">
        <v>501025</v>
      </c>
      <c r="G324" s="21">
        <v>210023193</v>
      </c>
      <c r="H324" s="22">
        <v>3200028337</v>
      </c>
      <c r="I324" s="23">
        <v>45235</v>
      </c>
      <c r="J324" s="24">
        <v>3</v>
      </c>
      <c r="K324" s="18">
        <v>11021.48</v>
      </c>
      <c r="L324" s="19">
        <v>0.21</v>
      </c>
      <c r="M324" s="19">
        <v>2314.5108</v>
      </c>
      <c r="N324" s="25">
        <v>13335.9908</v>
      </c>
      <c r="O324" s="26">
        <v>45254</v>
      </c>
      <c r="P324" s="27" t="s">
        <v>1130</v>
      </c>
      <c r="Q324" s="21" t="s">
        <v>763</v>
      </c>
    </row>
    <row r="325" spans="1:17" ht="41.4">
      <c r="A325" s="21" t="s">
        <v>18</v>
      </c>
      <c r="B325" s="22">
        <v>526</v>
      </c>
      <c r="C325" s="21" t="s">
        <v>1588</v>
      </c>
      <c r="D325" s="21" t="s">
        <v>27</v>
      </c>
      <c r="E325" s="21" t="s">
        <v>1131</v>
      </c>
      <c r="F325" s="21">
        <v>504639</v>
      </c>
      <c r="G325" s="21">
        <v>230001543</v>
      </c>
      <c r="H325" s="22">
        <v>3200028594</v>
      </c>
      <c r="I325" s="23">
        <v>45221</v>
      </c>
      <c r="J325" s="24">
        <v>1</v>
      </c>
      <c r="K325" s="18">
        <v>1800</v>
      </c>
      <c r="L325" s="19">
        <v>0.21</v>
      </c>
      <c r="M325" s="19">
        <v>378</v>
      </c>
      <c r="N325" s="25">
        <v>2178</v>
      </c>
      <c r="O325" s="26" t="s">
        <v>1132</v>
      </c>
      <c r="P325" s="27" t="s">
        <v>1133</v>
      </c>
      <c r="Q325" s="21" t="s">
        <v>1134</v>
      </c>
    </row>
    <row r="326" spans="1:17" ht="27.6">
      <c r="A326" s="21" t="s">
        <v>18</v>
      </c>
      <c r="B326" s="22">
        <v>528</v>
      </c>
      <c r="C326" s="21" t="s">
        <v>1589</v>
      </c>
      <c r="D326" s="21" t="s">
        <v>20</v>
      </c>
      <c r="E326" s="21" t="s">
        <v>1135</v>
      </c>
      <c r="F326" s="21">
        <v>505298</v>
      </c>
      <c r="G326" s="21">
        <v>210023157</v>
      </c>
      <c r="H326" s="22">
        <v>3200028344</v>
      </c>
      <c r="I326" s="23">
        <v>45235</v>
      </c>
      <c r="J326" s="24">
        <v>3</v>
      </c>
      <c r="K326" s="18">
        <v>156</v>
      </c>
      <c r="L326" s="19">
        <v>0.21</v>
      </c>
      <c r="M326" s="19">
        <v>32.76</v>
      </c>
      <c r="N326" s="25">
        <v>188.76</v>
      </c>
      <c r="O326" s="26">
        <v>45240</v>
      </c>
      <c r="P326" s="27" t="s">
        <v>1136</v>
      </c>
      <c r="Q326" s="21" t="s">
        <v>1137</v>
      </c>
    </row>
    <row r="327" spans="1:17" ht="27.6">
      <c r="A327" s="21" t="s">
        <v>18</v>
      </c>
      <c r="B327" s="22">
        <v>529</v>
      </c>
      <c r="C327" s="21" t="s">
        <v>1590</v>
      </c>
      <c r="D327" s="21" t="s">
        <v>20</v>
      </c>
      <c r="E327" s="21" t="s">
        <v>1138</v>
      </c>
      <c r="F327" s="21">
        <v>505102</v>
      </c>
      <c r="G327" s="21">
        <v>210023158</v>
      </c>
      <c r="H327" s="21">
        <v>3200028343</v>
      </c>
      <c r="I327" s="23">
        <v>45235</v>
      </c>
      <c r="J327" s="24">
        <v>3</v>
      </c>
      <c r="K327" s="18">
        <v>7999</v>
      </c>
      <c r="L327" s="19">
        <v>0.21</v>
      </c>
      <c r="M327" s="19">
        <v>1679.79</v>
      </c>
      <c r="N327" s="25">
        <v>9678.7900000000009</v>
      </c>
      <c r="O327" s="26" t="s">
        <v>1139</v>
      </c>
      <c r="P327" s="27" t="s">
        <v>918</v>
      </c>
      <c r="Q327" s="21" t="s">
        <v>919</v>
      </c>
    </row>
    <row r="328" spans="1:17" ht="41.4">
      <c r="A328" s="21" t="s">
        <v>18</v>
      </c>
      <c r="B328" s="22">
        <v>530</v>
      </c>
      <c r="C328" s="21" t="s">
        <v>1591</v>
      </c>
      <c r="D328" s="21" t="s">
        <v>27</v>
      </c>
      <c r="E328" s="21" t="s">
        <v>1140</v>
      </c>
      <c r="F328" s="21">
        <v>505061</v>
      </c>
      <c r="G328" s="21">
        <v>210023202</v>
      </c>
      <c r="H328" s="22">
        <v>3200028342</v>
      </c>
      <c r="I328" s="23">
        <v>45235</v>
      </c>
      <c r="J328" s="24">
        <v>3</v>
      </c>
      <c r="K328" s="18">
        <v>10786</v>
      </c>
      <c r="L328" s="19">
        <v>0.21</v>
      </c>
      <c r="M328" s="19">
        <v>2265.06</v>
      </c>
      <c r="N328" s="25">
        <v>13051.06</v>
      </c>
      <c r="O328" s="26" t="s">
        <v>1141</v>
      </c>
      <c r="P328" s="27" t="s">
        <v>1142</v>
      </c>
      <c r="Q328" s="21" t="s">
        <v>1143</v>
      </c>
    </row>
    <row r="329" spans="1:17" ht="27.6">
      <c r="A329" s="21" t="s">
        <v>18</v>
      </c>
      <c r="B329" s="22">
        <v>531</v>
      </c>
      <c r="C329" s="21" t="s">
        <v>1144</v>
      </c>
      <c r="D329" s="21" t="s">
        <v>27</v>
      </c>
      <c r="E329" s="21" t="s">
        <v>1145</v>
      </c>
      <c r="F329" s="21">
        <v>504920</v>
      </c>
      <c r="G329" s="21">
        <v>210023221</v>
      </c>
      <c r="H329" s="22">
        <v>3200028341</v>
      </c>
      <c r="I329" s="23">
        <v>45235</v>
      </c>
      <c r="J329" s="24">
        <v>3</v>
      </c>
      <c r="K329" s="18">
        <v>322</v>
      </c>
      <c r="L329" s="19">
        <v>0.21</v>
      </c>
      <c r="M329" s="19">
        <v>67.62</v>
      </c>
      <c r="N329" s="25">
        <v>389.62</v>
      </c>
      <c r="O329" s="26">
        <v>45235</v>
      </c>
      <c r="P329" s="27" t="s">
        <v>1146</v>
      </c>
      <c r="Q329" s="21" t="s">
        <v>1147</v>
      </c>
    </row>
    <row r="330" spans="1:17" ht="42" customHeight="1">
      <c r="A330" s="21" t="s">
        <v>18</v>
      </c>
      <c r="B330" s="22">
        <v>534</v>
      </c>
      <c r="C330" s="21" t="s">
        <v>1148</v>
      </c>
      <c r="D330" s="21" t="s">
        <v>27</v>
      </c>
      <c r="E330" s="21" t="s">
        <v>1149</v>
      </c>
      <c r="F330" s="21">
        <v>505293</v>
      </c>
      <c r="G330" s="21">
        <v>210023173</v>
      </c>
      <c r="H330" s="22">
        <v>3200028370</v>
      </c>
      <c r="I330" s="23">
        <v>45237</v>
      </c>
      <c r="J330" s="24">
        <v>1</v>
      </c>
      <c r="K330" s="18">
        <v>3480.7</v>
      </c>
      <c r="L330" s="19">
        <v>0</v>
      </c>
      <c r="M330" s="19">
        <v>0</v>
      </c>
      <c r="N330" s="25">
        <v>3480.7</v>
      </c>
      <c r="O330" s="26">
        <v>45261</v>
      </c>
      <c r="P330" s="27" t="s">
        <v>1150</v>
      </c>
      <c r="Q330" s="21" t="s">
        <v>1151</v>
      </c>
    </row>
    <row r="331" spans="1:17" ht="27.6">
      <c r="A331" s="21" t="s">
        <v>18</v>
      </c>
      <c r="B331" s="22">
        <v>535</v>
      </c>
      <c r="C331" s="21" t="s">
        <v>1152</v>
      </c>
      <c r="D331" s="21" t="s">
        <v>27</v>
      </c>
      <c r="E331" s="21" t="s">
        <v>1153</v>
      </c>
      <c r="F331" s="21">
        <v>503262</v>
      </c>
      <c r="G331" s="21">
        <v>210023191</v>
      </c>
      <c r="H331" s="22">
        <v>3200028369</v>
      </c>
      <c r="I331" s="23">
        <v>45237</v>
      </c>
      <c r="J331" s="24">
        <v>1</v>
      </c>
      <c r="K331" s="18">
        <v>3200</v>
      </c>
      <c r="L331" s="19">
        <v>0</v>
      </c>
      <c r="M331" s="19">
        <v>0</v>
      </c>
      <c r="N331" s="25">
        <v>3200</v>
      </c>
      <c r="O331" s="26">
        <v>45261</v>
      </c>
      <c r="P331" s="27" t="s">
        <v>1154</v>
      </c>
      <c r="Q331" s="21" t="s">
        <v>1155</v>
      </c>
    </row>
    <row r="332" spans="1:17" ht="27.6">
      <c r="A332" s="21" t="s">
        <v>18</v>
      </c>
      <c r="B332" s="22">
        <v>536</v>
      </c>
      <c r="C332" s="21" t="s">
        <v>1156</v>
      </c>
      <c r="D332" s="21" t="s">
        <v>80</v>
      </c>
      <c r="E332" s="21" t="s">
        <v>80</v>
      </c>
      <c r="F332" s="21" t="s">
        <v>80</v>
      </c>
      <c r="G332" s="21" t="s">
        <v>80</v>
      </c>
      <c r="H332" s="21" t="s">
        <v>80</v>
      </c>
      <c r="I332" s="21" t="s">
        <v>80</v>
      </c>
      <c r="J332" s="24">
        <v>0</v>
      </c>
      <c r="K332" s="61" t="s">
        <v>80</v>
      </c>
      <c r="L332" s="19">
        <v>0.21</v>
      </c>
      <c r="M332" s="21" t="s">
        <v>80</v>
      </c>
      <c r="N332" s="21" t="s">
        <v>80</v>
      </c>
      <c r="O332" s="36" t="s">
        <v>80</v>
      </c>
      <c r="P332" s="27" t="s">
        <v>80</v>
      </c>
      <c r="Q332" s="21" t="s">
        <v>80</v>
      </c>
    </row>
    <row r="333" spans="1:17" ht="69">
      <c r="A333" s="21" t="s">
        <v>18</v>
      </c>
      <c r="B333" s="22">
        <v>537</v>
      </c>
      <c r="C333" s="21" t="s">
        <v>1592</v>
      </c>
      <c r="D333" s="21" t="s">
        <v>27</v>
      </c>
      <c r="E333" s="21" t="s">
        <v>1157</v>
      </c>
      <c r="F333" s="21">
        <v>503174</v>
      </c>
      <c r="G333" s="21">
        <v>210023195</v>
      </c>
      <c r="H333" s="22">
        <v>3200028377</v>
      </c>
      <c r="I333" s="23">
        <v>45237</v>
      </c>
      <c r="J333" s="24">
        <v>1</v>
      </c>
      <c r="K333" s="18">
        <v>13991.02</v>
      </c>
      <c r="L333" s="19">
        <v>0.21</v>
      </c>
      <c r="M333" s="19">
        <v>2938.1142</v>
      </c>
      <c r="N333" s="25">
        <v>16929.1342</v>
      </c>
      <c r="O333" s="26" t="s">
        <v>1158</v>
      </c>
      <c r="P333" s="27" t="s">
        <v>1065</v>
      </c>
      <c r="Q333" s="21" t="s">
        <v>901</v>
      </c>
    </row>
    <row r="334" spans="1:17" ht="27.6">
      <c r="A334" s="21" t="s">
        <v>18</v>
      </c>
      <c r="B334" s="22">
        <v>538</v>
      </c>
      <c r="C334" s="21" t="s">
        <v>1159</v>
      </c>
      <c r="D334" s="21" t="s">
        <v>27</v>
      </c>
      <c r="E334" s="21" t="s">
        <v>1160</v>
      </c>
      <c r="F334" s="21">
        <v>503987</v>
      </c>
      <c r="G334" s="21">
        <v>210023207</v>
      </c>
      <c r="H334" s="21">
        <v>3200028368</v>
      </c>
      <c r="I334" s="23">
        <v>45237</v>
      </c>
      <c r="J334" s="24">
        <v>1</v>
      </c>
      <c r="K334" s="18">
        <v>614.04</v>
      </c>
      <c r="L334" s="19">
        <v>0.21</v>
      </c>
      <c r="M334" s="19">
        <v>128.94839999999999</v>
      </c>
      <c r="N334" s="25">
        <v>742.98839999999996</v>
      </c>
      <c r="O334" s="26">
        <v>45245</v>
      </c>
      <c r="P334" s="27" t="s">
        <v>414</v>
      </c>
      <c r="Q334" s="21" t="s">
        <v>415</v>
      </c>
    </row>
    <row r="335" spans="1:17" ht="41.4">
      <c r="A335" s="21" t="s">
        <v>18</v>
      </c>
      <c r="B335" s="22">
        <v>539</v>
      </c>
      <c r="C335" s="21" t="s">
        <v>1161</v>
      </c>
      <c r="D335" s="21" t="s">
        <v>20</v>
      </c>
      <c r="E335" s="21" t="s">
        <v>1162</v>
      </c>
      <c r="F335" s="21">
        <v>504560</v>
      </c>
      <c r="G335" s="21">
        <v>210023208</v>
      </c>
      <c r="H335" s="22">
        <v>3200028367</v>
      </c>
      <c r="I335" s="23">
        <v>45237</v>
      </c>
      <c r="J335" s="24">
        <v>1</v>
      </c>
      <c r="K335" s="18">
        <v>14070.7</v>
      </c>
      <c r="L335" s="19">
        <v>0.21</v>
      </c>
      <c r="M335" s="19">
        <v>2954.8470000000002</v>
      </c>
      <c r="N335" s="25">
        <v>17025.547000000002</v>
      </c>
      <c r="O335" s="26">
        <v>45264</v>
      </c>
      <c r="P335" s="27" t="s">
        <v>1163</v>
      </c>
      <c r="Q335" s="21" t="s">
        <v>1164</v>
      </c>
    </row>
    <row r="336" spans="1:17" ht="27.6">
      <c r="A336" s="21" t="s">
        <v>18</v>
      </c>
      <c r="B336" s="22">
        <v>540</v>
      </c>
      <c r="C336" s="21" t="s">
        <v>1165</v>
      </c>
      <c r="D336" s="21" t="s">
        <v>20</v>
      </c>
      <c r="E336" s="21" t="s">
        <v>1166</v>
      </c>
      <c r="F336" s="21">
        <v>500700</v>
      </c>
      <c r="G336" s="21">
        <v>210023210</v>
      </c>
      <c r="H336" s="22">
        <v>3200028376</v>
      </c>
      <c r="I336" s="23">
        <v>45236</v>
      </c>
      <c r="J336" s="24">
        <v>3</v>
      </c>
      <c r="K336" s="18">
        <v>14756.57</v>
      </c>
      <c r="L336" s="19">
        <v>0.21</v>
      </c>
      <c r="M336" s="19">
        <v>3098.8797</v>
      </c>
      <c r="N336" s="25">
        <v>17855.449700000001</v>
      </c>
      <c r="O336" s="26">
        <v>45250</v>
      </c>
      <c r="P336" s="27" t="s">
        <v>36</v>
      </c>
      <c r="Q336" s="21" t="s">
        <v>37</v>
      </c>
    </row>
    <row r="337" spans="1:17" ht="41.4">
      <c r="A337" s="21" t="s">
        <v>18</v>
      </c>
      <c r="B337" s="22">
        <v>541</v>
      </c>
      <c r="C337" s="21" t="s">
        <v>1167</v>
      </c>
      <c r="D337" s="21" t="s">
        <v>20</v>
      </c>
      <c r="E337" s="21" t="s">
        <v>1168</v>
      </c>
      <c r="F337" s="21">
        <v>504169</v>
      </c>
      <c r="G337" s="21">
        <v>210023211</v>
      </c>
      <c r="H337" s="22">
        <v>3200028366</v>
      </c>
      <c r="I337" s="23">
        <v>45237</v>
      </c>
      <c r="J337" s="24">
        <v>3</v>
      </c>
      <c r="K337" s="18">
        <v>2961.23</v>
      </c>
      <c r="L337" s="19">
        <v>0.21</v>
      </c>
      <c r="M337" s="19">
        <v>621.85829999999999</v>
      </c>
      <c r="N337" s="25">
        <v>3583.0882999999999</v>
      </c>
      <c r="O337" s="26">
        <v>45255</v>
      </c>
      <c r="P337" s="27" t="s">
        <v>1169</v>
      </c>
      <c r="Q337" s="21" t="s">
        <v>1170</v>
      </c>
    </row>
    <row r="338" spans="1:17" ht="27.6">
      <c r="A338" s="21" t="s">
        <v>18</v>
      </c>
      <c r="B338" s="22">
        <v>542</v>
      </c>
      <c r="C338" s="21" t="s">
        <v>1171</v>
      </c>
      <c r="D338" s="21" t="s">
        <v>27</v>
      </c>
      <c r="E338" s="21" t="s">
        <v>1172</v>
      </c>
      <c r="F338" s="21">
        <v>505296</v>
      </c>
      <c r="G338" s="21">
        <v>210023213</v>
      </c>
      <c r="H338" s="22">
        <v>3200028365</v>
      </c>
      <c r="I338" s="23">
        <v>45237</v>
      </c>
      <c r="J338" s="24">
        <v>3</v>
      </c>
      <c r="K338" s="18">
        <v>612</v>
      </c>
      <c r="L338" s="19">
        <v>0.21</v>
      </c>
      <c r="M338" s="19">
        <v>128.51999999999998</v>
      </c>
      <c r="N338" s="25">
        <v>740.52</v>
      </c>
      <c r="O338" s="26" t="s">
        <v>1173</v>
      </c>
      <c r="P338" s="27" t="s">
        <v>1174</v>
      </c>
      <c r="Q338" s="21" t="s">
        <v>452</v>
      </c>
    </row>
    <row r="339" spans="1:17" ht="41.4">
      <c r="A339" s="21" t="s">
        <v>18</v>
      </c>
      <c r="B339" s="22">
        <v>543</v>
      </c>
      <c r="C339" s="21" t="s">
        <v>1593</v>
      </c>
      <c r="D339" s="21" t="s">
        <v>20</v>
      </c>
      <c r="E339" s="21" t="s">
        <v>1175</v>
      </c>
      <c r="F339" s="21">
        <v>504422</v>
      </c>
      <c r="G339" s="21">
        <v>210023215</v>
      </c>
      <c r="H339" s="22">
        <v>3200028364</v>
      </c>
      <c r="I339" s="23">
        <v>45237</v>
      </c>
      <c r="J339" s="24">
        <v>3</v>
      </c>
      <c r="K339" s="18">
        <v>2652.84</v>
      </c>
      <c r="L339" s="19">
        <v>0.21</v>
      </c>
      <c r="M339" s="19">
        <v>557.09640000000002</v>
      </c>
      <c r="N339" s="25">
        <v>3209.9364</v>
      </c>
      <c r="O339" s="26" t="s">
        <v>1064</v>
      </c>
      <c r="P339" s="27" t="s">
        <v>1176</v>
      </c>
      <c r="Q339" s="21" t="s">
        <v>1177</v>
      </c>
    </row>
    <row r="340" spans="1:17" ht="41.4">
      <c r="A340" s="21" t="s">
        <v>18</v>
      </c>
      <c r="B340" s="22">
        <v>544</v>
      </c>
      <c r="C340" s="21" t="s">
        <v>1594</v>
      </c>
      <c r="D340" s="21" t="s">
        <v>27</v>
      </c>
      <c r="E340" s="21" t="s">
        <v>1178</v>
      </c>
      <c r="F340" s="21">
        <v>500869</v>
      </c>
      <c r="G340" s="21">
        <v>210023218</v>
      </c>
      <c r="H340" s="22">
        <v>3200028362</v>
      </c>
      <c r="I340" s="23">
        <v>45236</v>
      </c>
      <c r="J340" s="24">
        <v>1</v>
      </c>
      <c r="K340" s="18">
        <v>240</v>
      </c>
      <c r="L340" s="19">
        <v>0</v>
      </c>
      <c r="M340" s="19">
        <v>0</v>
      </c>
      <c r="N340" s="25">
        <v>240</v>
      </c>
      <c r="O340" s="26">
        <v>45245</v>
      </c>
      <c r="P340" s="27" t="s">
        <v>1179</v>
      </c>
      <c r="Q340" s="21" t="s">
        <v>452</v>
      </c>
    </row>
    <row r="341" spans="1:17" ht="41.4">
      <c r="A341" s="21" t="s">
        <v>18</v>
      </c>
      <c r="B341" s="22">
        <v>545</v>
      </c>
      <c r="C341" s="21" t="s">
        <v>1180</v>
      </c>
      <c r="D341" s="21" t="s">
        <v>27</v>
      </c>
      <c r="E341" s="21" t="s">
        <v>1181</v>
      </c>
      <c r="F341" s="21">
        <v>500210</v>
      </c>
      <c r="G341" s="21">
        <v>210023219</v>
      </c>
      <c r="H341" s="22">
        <v>3200028387</v>
      </c>
      <c r="I341" s="23">
        <v>45237</v>
      </c>
      <c r="J341" s="24">
        <v>1</v>
      </c>
      <c r="K341" s="18">
        <v>240</v>
      </c>
      <c r="L341" s="19">
        <v>0</v>
      </c>
      <c r="M341" s="19">
        <v>0</v>
      </c>
      <c r="N341" s="25">
        <v>240</v>
      </c>
      <c r="O341" s="26">
        <v>45257</v>
      </c>
      <c r="P341" s="27" t="s">
        <v>1182</v>
      </c>
      <c r="Q341" s="21" t="s">
        <v>452</v>
      </c>
    </row>
    <row r="342" spans="1:17" ht="41.4">
      <c r="A342" s="21" t="s">
        <v>18</v>
      </c>
      <c r="B342" s="22">
        <v>546</v>
      </c>
      <c r="C342" s="21" t="s">
        <v>1183</v>
      </c>
      <c r="D342" s="21" t="s">
        <v>27</v>
      </c>
      <c r="E342" s="21" t="s">
        <v>1184</v>
      </c>
      <c r="F342" s="21">
        <v>500071</v>
      </c>
      <c r="G342" s="21">
        <v>210023220</v>
      </c>
      <c r="H342" s="22">
        <v>3200028361</v>
      </c>
      <c r="I342" s="23">
        <v>45237</v>
      </c>
      <c r="J342" s="24">
        <v>1</v>
      </c>
      <c r="K342" s="18">
        <v>240</v>
      </c>
      <c r="L342" s="19">
        <v>0</v>
      </c>
      <c r="M342" s="19">
        <v>0</v>
      </c>
      <c r="N342" s="25">
        <v>240</v>
      </c>
      <c r="O342" s="26">
        <v>45280</v>
      </c>
      <c r="P342" s="27" t="s">
        <v>1185</v>
      </c>
      <c r="Q342" s="21" t="s">
        <v>452</v>
      </c>
    </row>
    <row r="343" spans="1:17" ht="27.6">
      <c r="A343" s="21" t="s">
        <v>18</v>
      </c>
      <c r="B343" s="22">
        <v>547</v>
      </c>
      <c r="C343" s="21" t="s">
        <v>1186</v>
      </c>
      <c r="D343" s="21" t="s">
        <v>27</v>
      </c>
      <c r="E343" s="21" t="s">
        <v>1187</v>
      </c>
      <c r="F343" s="21">
        <v>504944</v>
      </c>
      <c r="G343" s="21">
        <v>210023222</v>
      </c>
      <c r="H343" s="22">
        <v>3200028360</v>
      </c>
      <c r="I343" s="23">
        <v>45237</v>
      </c>
      <c r="J343" s="24">
        <v>3</v>
      </c>
      <c r="K343" s="18">
        <v>2925</v>
      </c>
      <c r="L343" s="19">
        <v>0.21</v>
      </c>
      <c r="M343" s="19">
        <v>614.25</v>
      </c>
      <c r="N343" s="25">
        <v>3539.25</v>
      </c>
      <c r="O343" s="26" t="s">
        <v>1188</v>
      </c>
      <c r="P343" s="62" t="s">
        <v>863</v>
      </c>
      <c r="Q343" s="21" t="s">
        <v>864</v>
      </c>
    </row>
    <row r="344" spans="1:17" ht="55.2">
      <c r="A344" s="21" t="s">
        <v>18</v>
      </c>
      <c r="B344" s="22">
        <v>548</v>
      </c>
      <c r="C344" s="21" t="s">
        <v>1189</v>
      </c>
      <c r="D344" s="21" t="s">
        <v>20</v>
      </c>
      <c r="E344" s="21" t="s">
        <v>1190</v>
      </c>
      <c r="F344" s="21">
        <v>504203</v>
      </c>
      <c r="G344" s="21">
        <v>210023230</v>
      </c>
      <c r="H344" s="22">
        <v>3200028357</v>
      </c>
      <c r="I344" s="23">
        <v>45237</v>
      </c>
      <c r="J344" s="24">
        <v>3</v>
      </c>
      <c r="K344" s="18">
        <v>2233.2800000000002</v>
      </c>
      <c r="L344" s="19">
        <v>0.21</v>
      </c>
      <c r="M344" s="19">
        <v>468.98880000000003</v>
      </c>
      <c r="N344" s="25">
        <v>2702.2688000000003</v>
      </c>
      <c r="O344" s="26">
        <v>45257</v>
      </c>
      <c r="P344" s="27" t="s">
        <v>40</v>
      </c>
      <c r="Q344" s="21" t="s">
        <v>41</v>
      </c>
    </row>
    <row r="345" spans="1:17" ht="41.4">
      <c r="A345" s="21" t="s">
        <v>18</v>
      </c>
      <c r="B345" s="22">
        <v>549</v>
      </c>
      <c r="C345" s="21" t="s">
        <v>1191</v>
      </c>
      <c r="D345" s="21" t="s">
        <v>27</v>
      </c>
      <c r="E345" s="21" t="s">
        <v>1192</v>
      </c>
      <c r="F345" s="21">
        <v>504101</v>
      </c>
      <c r="G345" s="21">
        <v>210023231</v>
      </c>
      <c r="H345" s="22">
        <v>3200028356</v>
      </c>
      <c r="I345" s="23">
        <v>45237</v>
      </c>
      <c r="J345" s="24">
        <v>3</v>
      </c>
      <c r="K345" s="18">
        <v>2420</v>
      </c>
      <c r="L345" s="19">
        <v>0.21</v>
      </c>
      <c r="M345" s="19">
        <v>508.2</v>
      </c>
      <c r="N345" s="25">
        <v>2928.2</v>
      </c>
      <c r="O345" s="26" t="s">
        <v>1193</v>
      </c>
      <c r="P345" s="16" t="s">
        <v>204</v>
      </c>
      <c r="Q345" s="21" t="s">
        <v>205</v>
      </c>
    </row>
    <row r="346" spans="1:17" ht="27.6">
      <c r="A346" s="21" t="s">
        <v>18</v>
      </c>
      <c r="B346" s="22">
        <v>550</v>
      </c>
      <c r="C346" s="21" t="s">
        <v>1595</v>
      </c>
      <c r="D346" s="21" t="s">
        <v>27</v>
      </c>
      <c r="E346" s="21" t="s">
        <v>1194</v>
      </c>
      <c r="F346" s="21">
        <v>500700</v>
      </c>
      <c r="G346" s="21">
        <v>210023234</v>
      </c>
      <c r="H346" s="22">
        <v>3200028355</v>
      </c>
      <c r="I346" s="23">
        <v>45236</v>
      </c>
      <c r="J346" s="24">
        <v>1</v>
      </c>
      <c r="K346" s="18">
        <v>84</v>
      </c>
      <c r="L346" s="19">
        <v>0.21</v>
      </c>
      <c r="M346" s="19">
        <v>17.64</v>
      </c>
      <c r="N346" s="25">
        <v>101.64</v>
      </c>
      <c r="O346" s="26">
        <v>45245</v>
      </c>
      <c r="P346" s="27" t="s">
        <v>36</v>
      </c>
      <c r="Q346" s="21" t="s">
        <v>37</v>
      </c>
    </row>
    <row r="347" spans="1:17" ht="27.6">
      <c r="A347" s="21" t="s">
        <v>18</v>
      </c>
      <c r="B347" s="22">
        <v>551</v>
      </c>
      <c r="C347" s="21" t="s">
        <v>1195</v>
      </c>
      <c r="D347" s="21" t="s">
        <v>27</v>
      </c>
      <c r="E347" s="21" t="s">
        <v>1196</v>
      </c>
      <c r="F347" s="21">
        <v>500700</v>
      </c>
      <c r="G347" s="21">
        <v>210023235</v>
      </c>
      <c r="H347" s="22">
        <v>3200028354</v>
      </c>
      <c r="I347" s="23">
        <v>45236</v>
      </c>
      <c r="J347" s="24">
        <v>1</v>
      </c>
      <c r="K347" s="18">
        <v>105</v>
      </c>
      <c r="L347" s="19">
        <v>0.21</v>
      </c>
      <c r="M347" s="19">
        <v>22.05</v>
      </c>
      <c r="N347" s="25">
        <v>127.05</v>
      </c>
      <c r="O347" s="26">
        <v>45245</v>
      </c>
      <c r="P347" s="27" t="s">
        <v>36</v>
      </c>
      <c r="Q347" s="21" t="s">
        <v>37</v>
      </c>
    </row>
    <row r="348" spans="1:17" ht="27.6">
      <c r="A348" s="21" t="s">
        <v>18</v>
      </c>
      <c r="B348" s="22">
        <v>552</v>
      </c>
      <c r="C348" s="21" t="s">
        <v>1197</v>
      </c>
      <c r="D348" s="21" t="s">
        <v>27</v>
      </c>
      <c r="E348" s="21" t="s">
        <v>1198</v>
      </c>
      <c r="F348" s="21">
        <v>500700</v>
      </c>
      <c r="G348" s="21">
        <v>210023236</v>
      </c>
      <c r="H348" s="22">
        <v>3200028353</v>
      </c>
      <c r="I348" s="23">
        <v>45236</v>
      </c>
      <c r="J348" s="24">
        <v>1</v>
      </c>
      <c r="K348" s="18">
        <v>141.34</v>
      </c>
      <c r="L348" s="19">
        <v>0.21</v>
      </c>
      <c r="M348" s="19">
        <v>29.6814</v>
      </c>
      <c r="N348" s="25">
        <v>171.0214</v>
      </c>
      <c r="O348" s="26">
        <v>45245</v>
      </c>
      <c r="P348" s="27" t="s">
        <v>36</v>
      </c>
      <c r="Q348" s="21" t="s">
        <v>37</v>
      </c>
    </row>
    <row r="349" spans="1:17" ht="27.6">
      <c r="A349" s="21" t="s">
        <v>18</v>
      </c>
      <c r="B349" s="22">
        <v>553</v>
      </c>
      <c r="C349" s="21" t="s">
        <v>1199</v>
      </c>
      <c r="D349" s="21" t="s">
        <v>20</v>
      </c>
      <c r="E349" s="21" t="s">
        <v>1200</v>
      </c>
      <c r="F349" s="21">
        <v>500793</v>
      </c>
      <c r="G349" s="21">
        <v>210023239</v>
      </c>
      <c r="H349" s="22">
        <v>3200028378</v>
      </c>
      <c r="I349" s="23">
        <v>45237</v>
      </c>
      <c r="J349" s="24">
        <v>1</v>
      </c>
      <c r="K349" s="18">
        <v>13927.21</v>
      </c>
      <c r="L349" s="19">
        <v>0.21</v>
      </c>
      <c r="M349" s="19">
        <v>2924.7140999999997</v>
      </c>
      <c r="N349" s="25">
        <v>16851.9241</v>
      </c>
      <c r="O349" s="26" t="s">
        <v>1201</v>
      </c>
      <c r="P349" s="27" t="s">
        <v>389</v>
      </c>
      <c r="Q349" s="21" t="s">
        <v>390</v>
      </c>
    </row>
    <row r="350" spans="1:17" ht="27.6">
      <c r="A350" s="21" t="s">
        <v>18</v>
      </c>
      <c r="B350" s="22">
        <v>554</v>
      </c>
      <c r="C350" s="21" t="s">
        <v>1202</v>
      </c>
      <c r="D350" s="21" t="s">
        <v>20</v>
      </c>
      <c r="E350" s="21" t="s">
        <v>1203</v>
      </c>
      <c r="F350" s="21">
        <v>500684</v>
      </c>
      <c r="G350" s="21">
        <v>210023240</v>
      </c>
      <c r="H350" s="22">
        <v>3200028350</v>
      </c>
      <c r="I350" s="23">
        <v>45236</v>
      </c>
      <c r="J350" s="24">
        <v>3</v>
      </c>
      <c r="K350" s="18">
        <v>1080</v>
      </c>
      <c r="L350" s="19">
        <v>0.21</v>
      </c>
      <c r="M350" s="19">
        <v>226.79999999999998</v>
      </c>
      <c r="N350" s="25">
        <v>1306.8</v>
      </c>
      <c r="O350" s="26">
        <v>45245</v>
      </c>
      <c r="P350" s="27" t="s">
        <v>674</v>
      </c>
      <c r="Q350" s="21" t="s">
        <v>452</v>
      </c>
    </row>
    <row r="351" spans="1:17" ht="27.6">
      <c r="A351" s="21" t="s">
        <v>18</v>
      </c>
      <c r="B351" s="22">
        <v>555</v>
      </c>
      <c r="C351" s="21" t="s">
        <v>922</v>
      </c>
      <c r="D351" s="21" t="s">
        <v>20</v>
      </c>
      <c r="E351" s="21" t="s">
        <v>1204</v>
      </c>
      <c r="F351" s="21">
        <v>504305</v>
      </c>
      <c r="G351" s="21">
        <v>210023247</v>
      </c>
      <c r="H351" s="22">
        <v>3200028351</v>
      </c>
      <c r="I351" s="23">
        <v>45236</v>
      </c>
      <c r="J351" s="24">
        <v>3</v>
      </c>
      <c r="K351" s="18">
        <v>740</v>
      </c>
      <c r="L351" s="19">
        <v>0.21</v>
      </c>
      <c r="M351" s="19">
        <v>155.4</v>
      </c>
      <c r="N351" s="25">
        <v>895.4</v>
      </c>
      <c r="O351" s="26">
        <v>45236</v>
      </c>
      <c r="P351" s="27" t="s">
        <v>924</v>
      </c>
      <c r="Q351" s="21" t="s">
        <v>925</v>
      </c>
    </row>
    <row r="352" spans="1:17" ht="41.4">
      <c r="A352" s="21" t="s">
        <v>18</v>
      </c>
      <c r="B352" s="22">
        <v>558</v>
      </c>
      <c r="C352" s="21" t="s">
        <v>1596</v>
      </c>
      <c r="D352" s="21" t="s">
        <v>27</v>
      </c>
      <c r="E352" s="21" t="s">
        <v>1205</v>
      </c>
      <c r="F352" s="21">
        <v>500146</v>
      </c>
      <c r="G352" s="21">
        <v>210023245</v>
      </c>
      <c r="H352" s="22">
        <v>3200028349</v>
      </c>
      <c r="I352" s="23">
        <v>45237</v>
      </c>
      <c r="J352" s="24">
        <v>1</v>
      </c>
      <c r="K352" s="18">
        <v>2000</v>
      </c>
      <c r="L352" s="19">
        <v>0</v>
      </c>
      <c r="M352" s="19">
        <v>0</v>
      </c>
      <c r="N352" s="25">
        <v>2000</v>
      </c>
      <c r="O352" s="26" t="s">
        <v>1206</v>
      </c>
      <c r="P352" s="27" t="s">
        <v>1207</v>
      </c>
      <c r="Q352" s="21" t="s">
        <v>671</v>
      </c>
    </row>
    <row r="353" spans="1:17" ht="41.4">
      <c r="A353" s="21" t="s">
        <v>18</v>
      </c>
      <c r="B353" s="22">
        <v>562</v>
      </c>
      <c r="C353" s="21" t="s">
        <v>1208</v>
      </c>
      <c r="D353" s="21" t="s">
        <v>20</v>
      </c>
      <c r="E353" s="21" t="s">
        <v>1209</v>
      </c>
      <c r="F353" s="21">
        <v>503963</v>
      </c>
      <c r="G353" s="21">
        <v>210023246</v>
      </c>
      <c r="H353" s="22">
        <v>3200028394</v>
      </c>
      <c r="I353" s="23">
        <v>45238</v>
      </c>
      <c r="J353" s="24">
        <v>1</v>
      </c>
      <c r="K353" s="63">
        <v>1150</v>
      </c>
      <c r="L353" s="19">
        <v>0.21</v>
      </c>
      <c r="M353" s="19">
        <v>241.5</v>
      </c>
      <c r="N353" s="25">
        <v>1391.5</v>
      </c>
      <c r="O353" s="26" t="s">
        <v>1210</v>
      </c>
      <c r="P353" s="27" t="s">
        <v>1211</v>
      </c>
      <c r="Q353" s="21" t="s">
        <v>1212</v>
      </c>
    </row>
    <row r="354" spans="1:17" ht="27.6">
      <c r="A354" s="21" t="s">
        <v>18</v>
      </c>
      <c r="B354" s="22">
        <v>563</v>
      </c>
      <c r="C354" s="21" t="s">
        <v>1213</v>
      </c>
      <c r="D354" s="21" t="s">
        <v>20</v>
      </c>
      <c r="E354" s="21" t="s">
        <v>1214</v>
      </c>
      <c r="F354" s="21">
        <v>504025</v>
      </c>
      <c r="G354" s="21">
        <v>210023252</v>
      </c>
      <c r="H354" s="21">
        <v>3200028389</v>
      </c>
      <c r="I354" s="23">
        <v>45237</v>
      </c>
      <c r="J354" s="24">
        <v>3</v>
      </c>
      <c r="K354" s="63">
        <v>14279.41</v>
      </c>
      <c r="L354" s="19">
        <v>0.21</v>
      </c>
      <c r="M354" s="19">
        <v>2998.6760999999997</v>
      </c>
      <c r="N354" s="25">
        <v>17278.0861</v>
      </c>
      <c r="O354" s="26" t="s">
        <v>1215</v>
      </c>
      <c r="P354" s="27" t="s">
        <v>133</v>
      </c>
      <c r="Q354" s="21" t="s">
        <v>134</v>
      </c>
    </row>
    <row r="355" spans="1:17" ht="41.4">
      <c r="A355" s="21" t="s">
        <v>18</v>
      </c>
      <c r="B355" s="22">
        <v>564</v>
      </c>
      <c r="C355" s="21" t="s">
        <v>1216</v>
      </c>
      <c r="D355" s="21" t="s">
        <v>27</v>
      </c>
      <c r="E355" s="21" t="s">
        <v>1217</v>
      </c>
      <c r="F355" s="21"/>
      <c r="G355" s="21">
        <v>220002600</v>
      </c>
      <c r="H355" s="22"/>
      <c r="I355" s="23">
        <v>45236</v>
      </c>
      <c r="J355" s="24">
        <v>1</v>
      </c>
      <c r="K355" s="63">
        <v>8200</v>
      </c>
      <c r="L355" s="19">
        <v>0.21</v>
      </c>
      <c r="M355" s="19">
        <v>1722</v>
      </c>
      <c r="N355" s="25">
        <v>9922</v>
      </c>
      <c r="O355" s="26">
        <v>45374</v>
      </c>
      <c r="P355" s="27" t="s">
        <v>1218</v>
      </c>
      <c r="Q355" s="21" t="s">
        <v>452</v>
      </c>
    </row>
    <row r="356" spans="1:17" ht="27.6">
      <c r="A356" s="21" t="s">
        <v>18</v>
      </c>
      <c r="B356" s="22">
        <v>565</v>
      </c>
      <c r="C356" s="21" t="s">
        <v>1219</v>
      </c>
      <c r="D356" s="21" t="s">
        <v>27</v>
      </c>
      <c r="E356" s="21" t="s">
        <v>1220</v>
      </c>
      <c r="F356" s="21">
        <v>505300</v>
      </c>
      <c r="G356" s="21">
        <v>220002602</v>
      </c>
      <c r="H356" s="22">
        <v>3200028514</v>
      </c>
      <c r="I356" s="23">
        <v>45236</v>
      </c>
      <c r="J356" s="24">
        <v>1</v>
      </c>
      <c r="K356" s="63">
        <v>7000</v>
      </c>
      <c r="L356" s="19">
        <v>0.1</v>
      </c>
      <c r="M356" s="19">
        <v>700</v>
      </c>
      <c r="N356" s="25">
        <v>7700</v>
      </c>
      <c r="O356" s="26" t="s">
        <v>1221</v>
      </c>
      <c r="P356" s="27" t="s">
        <v>1222</v>
      </c>
      <c r="Q356" s="21" t="s">
        <v>452</v>
      </c>
    </row>
    <row r="357" spans="1:17" ht="27.6">
      <c r="A357" s="21" t="s">
        <v>18</v>
      </c>
      <c r="B357" s="22">
        <v>566</v>
      </c>
      <c r="C357" s="21" t="s">
        <v>1223</v>
      </c>
      <c r="D357" s="21" t="s">
        <v>27</v>
      </c>
      <c r="E357" s="21" t="s">
        <v>1224</v>
      </c>
      <c r="F357" s="21"/>
      <c r="G357" s="21">
        <v>220002601</v>
      </c>
      <c r="H357" s="22"/>
      <c r="I357" s="23">
        <v>45236</v>
      </c>
      <c r="J357" s="24">
        <v>1</v>
      </c>
      <c r="K357" s="63">
        <v>5700</v>
      </c>
      <c r="L357" s="19">
        <v>0.21</v>
      </c>
      <c r="M357" s="19">
        <v>1197</v>
      </c>
      <c r="N357" s="25">
        <v>6897</v>
      </c>
      <c r="O357" s="26">
        <v>45443</v>
      </c>
      <c r="P357" s="27" t="s">
        <v>1218</v>
      </c>
      <c r="Q357" s="21" t="s">
        <v>452</v>
      </c>
    </row>
    <row r="358" spans="1:17" ht="41.4">
      <c r="A358" s="21" t="s">
        <v>18</v>
      </c>
      <c r="B358" s="22">
        <v>567</v>
      </c>
      <c r="C358" s="21" t="s">
        <v>1225</v>
      </c>
      <c r="D358" s="21" t="s">
        <v>27</v>
      </c>
      <c r="E358" s="21" t="s">
        <v>1226</v>
      </c>
      <c r="F358" s="21">
        <v>503313</v>
      </c>
      <c r="G358" s="21">
        <v>210023270</v>
      </c>
      <c r="H358" s="22">
        <v>3200028395</v>
      </c>
      <c r="I358" s="23">
        <v>45239</v>
      </c>
      <c r="J358" s="24">
        <v>3</v>
      </c>
      <c r="K358" s="63">
        <v>95</v>
      </c>
      <c r="L358" s="19">
        <v>0.21</v>
      </c>
      <c r="M358" s="19">
        <v>19.95</v>
      </c>
      <c r="N358" s="25">
        <v>114.95</v>
      </c>
      <c r="O358" s="26">
        <v>45240</v>
      </c>
      <c r="P358" s="27" t="s">
        <v>1227</v>
      </c>
      <c r="Q358" s="21" t="s">
        <v>1228</v>
      </c>
    </row>
    <row r="359" spans="1:17" ht="27.6">
      <c r="A359" s="21" t="s">
        <v>18</v>
      </c>
      <c r="B359" s="22">
        <v>568</v>
      </c>
      <c r="C359" s="21" t="s">
        <v>1229</v>
      </c>
      <c r="D359" s="21" t="s">
        <v>27</v>
      </c>
      <c r="E359" s="21" t="s">
        <v>1230</v>
      </c>
      <c r="F359" s="21">
        <v>500386</v>
      </c>
      <c r="G359" s="21">
        <v>220002609</v>
      </c>
      <c r="H359" s="22">
        <v>3200028513</v>
      </c>
      <c r="I359" s="23">
        <v>45238</v>
      </c>
      <c r="J359" s="24">
        <v>1</v>
      </c>
      <c r="K359" s="63">
        <v>5000</v>
      </c>
      <c r="L359" s="19">
        <v>0.1</v>
      </c>
      <c r="M359" s="19">
        <v>500</v>
      </c>
      <c r="N359" s="25">
        <v>5500</v>
      </c>
      <c r="O359" s="26">
        <v>45326</v>
      </c>
      <c r="P359" s="27" t="s">
        <v>1231</v>
      </c>
      <c r="Q359" s="21" t="s">
        <v>452</v>
      </c>
    </row>
    <row r="360" spans="1:17" ht="41.4">
      <c r="A360" s="21" t="s">
        <v>18</v>
      </c>
      <c r="B360" s="22">
        <v>569</v>
      </c>
      <c r="C360" s="21" t="s">
        <v>1232</v>
      </c>
      <c r="D360" s="21" t="s">
        <v>20</v>
      </c>
      <c r="E360" s="21" t="s">
        <v>1233</v>
      </c>
      <c r="F360" s="21">
        <v>505285</v>
      </c>
      <c r="G360" s="21">
        <v>210023249</v>
      </c>
      <c r="H360" s="22">
        <v>3200028408</v>
      </c>
      <c r="I360" s="23">
        <v>45240</v>
      </c>
      <c r="J360" s="24">
        <v>1</v>
      </c>
      <c r="K360" s="64">
        <v>617.28</v>
      </c>
      <c r="L360" s="19">
        <v>0.21</v>
      </c>
      <c r="M360" s="19">
        <v>129.62879999999998</v>
      </c>
      <c r="N360" s="25">
        <v>746.90879999999993</v>
      </c>
      <c r="O360" s="26">
        <v>45260</v>
      </c>
      <c r="P360" s="27" t="s">
        <v>1111</v>
      </c>
      <c r="Q360" s="21" t="s">
        <v>452</v>
      </c>
    </row>
    <row r="361" spans="1:17" ht="41.4">
      <c r="A361" s="21" t="s">
        <v>18</v>
      </c>
      <c r="B361" s="22">
        <v>570</v>
      </c>
      <c r="C361" s="21" t="s">
        <v>1234</v>
      </c>
      <c r="D361" s="21" t="s">
        <v>20</v>
      </c>
      <c r="E361" s="21" t="s">
        <v>1235</v>
      </c>
      <c r="F361" s="21">
        <v>505285</v>
      </c>
      <c r="G361" s="21">
        <v>210023250</v>
      </c>
      <c r="H361" s="22">
        <v>3200028407</v>
      </c>
      <c r="I361" s="23">
        <v>45240</v>
      </c>
      <c r="J361" s="24">
        <v>1</v>
      </c>
      <c r="K361" s="64">
        <v>617.28</v>
      </c>
      <c r="L361" s="19">
        <v>0.21</v>
      </c>
      <c r="M361" s="19">
        <v>129.62879999999998</v>
      </c>
      <c r="N361" s="25">
        <v>746.90879999999993</v>
      </c>
      <c r="O361" s="26">
        <v>45304</v>
      </c>
      <c r="P361" s="27" t="s">
        <v>1111</v>
      </c>
      <c r="Q361" s="21" t="s">
        <v>452</v>
      </c>
    </row>
    <row r="362" spans="1:17" ht="27.6">
      <c r="A362" s="21" t="s">
        <v>18</v>
      </c>
      <c r="B362" s="22">
        <v>571</v>
      </c>
      <c r="C362" s="21" t="s">
        <v>1236</v>
      </c>
      <c r="D362" s="21" t="s">
        <v>27</v>
      </c>
      <c r="E362" s="21" t="s">
        <v>1237</v>
      </c>
      <c r="F362" s="21">
        <v>504578</v>
      </c>
      <c r="G362" s="21">
        <v>210023251</v>
      </c>
      <c r="H362" s="22">
        <v>3200028406</v>
      </c>
      <c r="I362" s="23">
        <v>45240</v>
      </c>
      <c r="J362" s="24">
        <v>1</v>
      </c>
      <c r="K362" s="28">
        <v>1250</v>
      </c>
      <c r="L362" s="19">
        <v>0</v>
      </c>
      <c r="M362" s="19">
        <v>0</v>
      </c>
      <c r="N362" s="25">
        <v>1250</v>
      </c>
      <c r="O362" s="26">
        <v>45473</v>
      </c>
      <c r="P362" s="27" t="s">
        <v>593</v>
      </c>
      <c r="Q362" s="21" t="s">
        <v>594</v>
      </c>
    </row>
    <row r="363" spans="1:17" ht="27.6">
      <c r="A363" s="21" t="s">
        <v>18</v>
      </c>
      <c r="B363" s="22">
        <v>572</v>
      </c>
      <c r="C363" s="21" t="s">
        <v>1238</v>
      </c>
      <c r="D363" s="21" t="s">
        <v>27</v>
      </c>
      <c r="E363" s="21" t="s">
        <v>1239</v>
      </c>
      <c r="F363" s="21">
        <v>504230</v>
      </c>
      <c r="G363" s="21">
        <v>210023253</v>
      </c>
      <c r="H363" s="22">
        <v>3200028405</v>
      </c>
      <c r="I363" s="23">
        <v>45240</v>
      </c>
      <c r="J363" s="24">
        <v>3</v>
      </c>
      <c r="K363" s="28">
        <v>7779.62</v>
      </c>
      <c r="L363" s="19">
        <v>0.21</v>
      </c>
      <c r="M363" s="19">
        <v>1633.7202</v>
      </c>
      <c r="N363" s="25">
        <v>9413.3402000000006</v>
      </c>
      <c r="O363" s="26">
        <v>45275</v>
      </c>
      <c r="P363" s="27" t="s">
        <v>69</v>
      </c>
      <c r="Q363" s="21" t="s">
        <v>70</v>
      </c>
    </row>
    <row r="364" spans="1:17" ht="41.4">
      <c r="A364" s="21" t="s">
        <v>18</v>
      </c>
      <c r="B364" s="22">
        <v>573</v>
      </c>
      <c r="C364" s="21" t="s">
        <v>1240</v>
      </c>
      <c r="D364" s="21" t="s">
        <v>20</v>
      </c>
      <c r="E364" s="21" t="s">
        <v>1241</v>
      </c>
      <c r="F364" s="21">
        <v>504172</v>
      </c>
      <c r="G364" s="21">
        <v>210023254</v>
      </c>
      <c r="H364" s="22">
        <v>3200028404</v>
      </c>
      <c r="I364" s="23">
        <v>45240</v>
      </c>
      <c r="J364" s="24">
        <v>3</v>
      </c>
      <c r="K364" s="28">
        <v>480</v>
      </c>
      <c r="L364" s="19">
        <v>0.21</v>
      </c>
      <c r="M364" s="19">
        <v>100.8</v>
      </c>
      <c r="N364" s="25">
        <v>580.79999999999995</v>
      </c>
      <c r="O364" s="26">
        <v>45257</v>
      </c>
      <c r="P364" s="27" t="s">
        <v>254</v>
      </c>
      <c r="Q364" s="21" t="s">
        <v>255</v>
      </c>
    </row>
    <row r="365" spans="1:17" ht="27.6">
      <c r="A365" s="21" t="s">
        <v>18</v>
      </c>
      <c r="B365" s="22">
        <v>574</v>
      </c>
      <c r="C365" s="21" t="s">
        <v>1242</v>
      </c>
      <c r="D365" s="21" t="s">
        <v>20</v>
      </c>
      <c r="E365" s="21" t="s">
        <v>1243</v>
      </c>
      <c r="F365" s="21">
        <v>504341</v>
      </c>
      <c r="G365" s="21">
        <v>210023255</v>
      </c>
      <c r="H365" s="22">
        <v>3200028396</v>
      </c>
      <c r="I365" s="23">
        <v>45240</v>
      </c>
      <c r="J365" s="24">
        <v>3</v>
      </c>
      <c r="K365" s="28">
        <v>87.75</v>
      </c>
      <c r="L365" s="19">
        <v>0.21</v>
      </c>
      <c r="M365" s="19">
        <v>18.427499999999998</v>
      </c>
      <c r="N365" s="25">
        <v>106.17749999999999</v>
      </c>
      <c r="O365" s="26">
        <v>45240</v>
      </c>
      <c r="P365" s="27" t="s">
        <v>1244</v>
      </c>
      <c r="Q365" s="21" t="s">
        <v>1245</v>
      </c>
    </row>
    <row r="366" spans="1:17" ht="27.6">
      <c r="A366" s="21" t="s">
        <v>18</v>
      </c>
      <c r="B366" s="22">
        <v>575</v>
      </c>
      <c r="C366" s="21" t="s">
        <v>1246</v>
      </c>
      <c r="D366" s="21" t="s">
        <v>27</v>
      </c>
      <c r="E366" s="21" t="s">
        <v>1247</v>
      </c>
      <c r="F366" s="21">
        <v>505245</v>
      </c>
      <c r="G366" s="21">
        <v>210023256</v>
      </c>
      <c r="H366" s="22">
        <v>3200028403</v>
      </c>
      <c r="I366" s="23">
        <v>45240</v>
      </c>
      <c r="J366" s="24">
        <v>1</v>
      </c>
      <c r="K366" s="28">
        <v>422.8</v>
      </c>
      <c r="L366" s="19">
        <v>0.21</v>
      </c>
      <c r="M366" s="19">
        <v>88.787999999999997</v>
      </c>
      <c r="N366" s="25">
        <v>511.58800000000002</v>
      </c>
      <c r="O366" s="26">
        <v>45260</v>
      </c>
      <c r="P366" s="27" t="s">
        <v>777</v>
      </c>
      <c r="Q366" s="21" t="s">
        <v>778</v>
      </c>
    </row>
    <row r="367" spans="1:17" ht="27.6">
      <c r="A367" s="21" t="s">
        <v>18</v>
      </c>
      <c r="B367" s="22">
        <v>576</v>
      </c>
      <c r="C367" s="21" t="s">
        <v>1248</v>
      </c>
      <c r="D367" s="21" t="s">
        <v>27</v>
      </c>
      <c r="E367" s="21" t="s">
        <v>1249</v>
      </c>
      <c r="F367" s="21">
        <v>504025</v>
      </c>
      <c r="G367" s="21">
        <v>210023258</v>
      </c>
      <c r="H367" s="22">
        <v>3200028402</v>
      </c>
      <c r="I367" s="23">
        <v>45240</v>
      </c>
      <c r="J367" s="24">
        <v>3</v>
      </c>
      <c r="K367" s="28">
        <v>4111.96</v>
      </c>
      <c r="L367" s="19">
        <v>0.21</v>
      </c>
      <c r="M367" s="19">
        <v>863.51159999999993</v>
      </c>
      <c r="N367" s="25">
        <v>4975.4715999999999</v>
      </c>
      <c r="O367" s="26">
        <v>45264</v>
      </c>
      <c r="P367" s="27" t="s">
        <v>133</v>
      </c>
      <c r="Q367" s="21" t="s">
        <v>134</v>
      </c>
    </row>
    <row r="368" spans="1:17" ht="27.6">
      <c r="A368" s="21" t="s">
        <v>18</v>
      </c>
      <c r="B368" s="22">
        <v>577</v>
      </c>
      <c r="C368" s="21" t="s">
        <v>1250</v>
      </c>
      <c r="D368" s="21" t="s">
        <v>20</v>
      </c>
      <c r="E368" s="21" t="s">
        <v>1251</v>
      </c>
      <c r="F368" s="21">
        <v>504862</v>
      </c>
      <c r="G368" s="21">
        <v>210023261</v>
      </c>
      <c r="H368" s="22">
        <v>3200028401</v>
      </c>
      <c r="I368" s="23">
        <v>45240</v>
      </c>
      <c r="J368" s="24">
        <v>3</v>
      </c>
      <c r="K368" s="28">
        <v>26.76</v>
      </c>
      <c r="L368" s="19">
        <v>0</v>
      </c>
      <c r="M368" s="19">
        <v>0</v>
      </c>
      <c r="N368" s="25">
        <v>26.76</v>
      </c>
      <c r="O368" s="26">
        <v>45246</v>
      </c>
      <c r="P368" s="27" t="s">
        <v>108</v>
      </c>
      <c r="Q368" s="21" t="s">
        <v>109</v>
      </c>
    </row>
    <row r="369" spans="1:17" ht="28.8" customHeight="1">
      <c r="A369" s="21" t="s">
        <v>18</v>
      </c>
      <c r="B369" s="22">
        <v>578</v>
      </c>
      <c r="C369" s="21" t="s">
        <v>1252</v>
      </c>
      <c r="D369" s="21" t="s">
        <v>80</v>
      </c>
      <c r="E369" s="21" t="s">
        <v>80</v>
      </c>
      <c r="F369" s="21" t="s">
        <v>80</v>
      </c>
      <c r="G369" s="21" t="s">
        <v>80</v>
      </c>
      <c r="H369" s="22" t="s">
        <v>80</v>
      </c>
      <c r="I369" s="23" t="s">
        <v>80</v>
      </c>
      <c r="J369" s="24"/>
      <c r="K369" s="65" t="s">
        <v>80</v>
      </c>
      <c r="L369" s="19"/>
      <c r="M369" s="19">
        <v>0</v>
      </c>
      <c r="N369" s="25" t="s">
        <v>80</v>
      </c>
      <c r="O369" s="26" t="s">
        <v>80</v>
      </c>
      <c r="P369" s="27" t="s">
        <v>80</v>
      </c>
      <c r="Q369" s="21" t="s">
        <v>80</v>
      </c>
    </row>
    <row r="370" spans="1:17" ht="27.6">
      <c r="A370" s="21" t="s">
        <v>18</v>
      </c>
      <c r="B370" s="22">
        <v>579</v>
      </c>
      <c r="C370" s="21" t="s">
        <v>54</v>
      </c>
      <c r="D370" s="21" t="s">
        <v>20</v>
      </c>
      <c r="E370" s="21" t="s">
        <v>1253</v>
      </c>
      <c r="F370" s="21">
        <v>500718</v>
      </c>
      <c r="G370" s="21">
        <v>210023264</v>
      </c>
      <c r="H370" s="22">
        <v>3200028399</v>
      </c>
      <c r="I370" s="23">
        <v>45240</v>
      </c>
      <c r="J370" s="24">
        <v>3</v>
      </c>
      <c r="K370" s="28">
        <v>8930.6299999999992</v>
      </c>
      <c r="L370" s="19">
        <v>0.21</v>
      </c>
      <c r="M370" s="19">
        <v>1875.4322999999997</v>
      </c>
      <c r="N370" s="25">
        <v>10806.0623</v>
      </c>
      <c r="O370" s="26">
        <v>45257</v>
      </c>
      <c r="P370" s="27" t="s">
        <v>1254</v>
      </c>
      <c r="Q370" s="21" t="s">
        <v>1255</v>
      </c>
    </row>
    <row r="371" spans="1:17" ht="27.6">
      <c r="A371" s="21" t="s">
        <v>18</v>
      </c>
      <c r="B371" s="22">
        <v>580</v>
      </c>
      <c r="C371" s="21" t="s">
        <v>1256</v>
      </c>
      <c r="D371" s="21" t="s">
        <v>20</v>
      </c>
      <c r="E371" s="21" t="s">
        <v>1257</v>
      </c>
      <c r="F371" s="21">
        <v>504862</v>
      </c>
      <c r="G371" s="21">
        <v>210023265</v>
      </c>
      <c r="H371" s="22">
        <v>3200028398</v>
      </c>
      <c r="I371" s="23">
        <v>45240</v>
      </c>
      <c r="J371" s="24">
        <v>3</v>
      </c>
      <c r="K371" s="28">
        <v>11.74</v>
      </c>
      <c r="L371" s="19">
        <v>0</v>
      </c>
      <c r="M371" s="19">
        <v>0</v>
      </c>
      <c r="N371" s="25">
        <v>11.74</v>
      </c>
      <c r="O371" s="26">
        <v>45246</v>
      </c>
      <c r="P371" s="27" t="s">
        <v>108</v>
      </c>
      <c r="Q371" s="21" t="s">
        <v>109</v>
      </c>
    </row>
    <row r="372" spans="1:17" ht="41.4">
      <c r="A372" s="21" t="s">
        <v>18</v>
      </c>
      <c r="B372" s="22">
        <v>581</v>
      </c>
      <c r="C372" s="21" t="s">
        <v>1258</v>
      </c>
      <c r="D372" s="21" t="s">
        <v>20</v>
      </c>
      <c r="E372" s="21" t="s">
        <v>1259</v>
      </c>
      <c r="F372" s="21">
        <v>501776</v>
      </c>
      <c r="G372" s="21">
        <v>210023266</v>
      </c>
      <c r="H372" s="22">
        <v>3200028397</v>
      </c>
      <c r="I372" s="23">
        <v>45240</v>
      </c>
      <c r="J372" s="24">
        <v>1</v>
      </c>
      <c r="K372" s="18">
        <v>1450</v>
      </c>
      <c r="L372" s="19">
        <v>0.21</v>
      </c>
      <c r="M372" s="19">
        <v>304.5</v>
      </c>
      <c r="N372" s="25">
        <v>1754.5</v>
      </c>
      <c r="O372" s="26">
        <v>45304</v>
      </c>
      <c r="P372" s="27" t="s">
        <v>159</v>
      </c>
      <c r="Q372" s="21" t="s">
        <v>452</v>
      </c>
    </row>
    <row r="373" spans="1:17" ht="55.2">
      <c r="A373" s="21" t="s">
        <v>18</v>
      </c>
      <c r="B373" s="22">
        <v>582</v>
      </c>
      <c r="C373" s="21" t="s">
        <v>1260</v>
      </c>
      <c r="D373" s="21" t="s">
        <v>20</v>
      </c>
      <c r="E373" s="21" t="s">
        <v>1261</v>
      </c>
      <c r="F373" s="21">
        <v>505248</v>
      </c>
      <c r="G373" s="21">
        <v>210023272</v>
      </c>
      <c r="H373" s="22">
        <v>3300005151</v>
      </c>
      <c r="I373" s="23">
        <v>45240</v>
      </c>
      <c r="J373" s="24">
        <v>1</v>
      </c>
      <c r="K373" s="18">
        <v>307.51</v>
      </c>
      <c r="L373" s="19">
        <v>0</v>
      </c>
      <c r="M373" s="19">
        <v>0</v>
      </c>
      <c r="N373" s="25">
        <v>307.51</v>
      </c>
      <c r="O373" s="26" t="s">
        <v>1262</v>
      </c>
      <c r="P373" s="27" t="s">
        <v>784</v>
      </c>
      <c r="Q373" s="21" t="s">
        <v>785</v>
      </c>
    </row>
    <row r="374" spans="1:17" ht="41.4">
      <c r="A374" s="21" t="s">
        <v>18</v>
      </c>
      <c r="B374" s="22">
        <v>585</v>
      </c>
      <c r="C374" s="21" t="s">
        <v>1263</v>
      </c>
      <c r="D374" s="21" t="s">
        <v>27</v>
      </c>
      <c r="E374" s="21" t="s">
        <v>1264</v>
      </c>
      <c r="F374" s="21">
        <v>505309</v>
      </c>
      <c r="G374" s="21">
        <v>220002603</v>
      </c>
      <c r="H374" s="22">
        <v>3200028442</v>
      </c>
      <c r="I374" s="23">
        <v>45240</v>
      </c>
      <c r="J374" s="24">
        <v>1</v>
      </c>
      <c r="K374" s="18">
        <v>2000</v>
      </c>
      <c r="L374" s="19">
        <v>0</v>
      </c>
      <c r="M374" s="19">
        <v>0</v>
      </c>
      <c r="N374" s="25">
        <v>2000</v>
      </c>
      <c r="O374" s="26">
        <v>45256</v>
      </c>
      <c r="P374" s="27" t="s">
        <v>1265</v>
      </c>
      <c r="Q374" s="21" t="s">
        <v>1266</v>
      </c>
    </row>
    <row r="375" spans="1:17" ht="27.6">
      <c r="A375" s="21" t="s">
        <v>18</v>
      </c>
      <c r="B375" s="22">
        <v>586</v>
      </c>
      <c r="C375" s="21" t="s">
        <v>1267</v>
      </c>
      <c r="D375" s="21" t="s">
        <v>27</v>
      </c>
      <c r="E375" s="21" t="s">
        <v>1268</v>
      </c>
      <c r="F375" s="21">
        <v>505310</v>
      </c>
      <c r="G375" s="21">
        <v>220002604</v>
      </c>
      <c r="H375" s="22">
        <v>3200028417</v>
      </c>
      <c r="I375" s="23">
        <v>45240</v>
      </c>
      <c r="J375" s="24">
        <v>1</v>
      </c>
      <c r="K375" s="18">
        <v>2000</v>
      </c>
      <c r="L375" s="19">
        <v>0</v>
      </c>
      <c r="M375" s="19">
        <v>0</v>
      </c>
      <c r="N375" s="25">
        <v>2000</v>
      </c>
      <c r="O375" s="26">
        <v>45256</v>
      </c>
      <c r="P375" s="27" t="s">
        <v>1269</v>
      </c>
      <c r="Q375" s="21" t="s">
        <v>1270</v>
      </c>
    </row>
    <row r="376" spans="1:17" ht="27.6">
      <c r="A376" s="21" t="s">
        <v>18</v>
      </c>
      <c r="B376" s="22">
        <v>588</v>
      </c>
      <c r="C376" s="21" t="s">
        <v>1271</v>
      </c>
      <c r="D376" s="21" t="s">
        <v>20</v>
      </c>
      <c r="E376" s="21" t="s">
        <v>1272</v>
      </c>
      <c r="F376" s="21">
        <v>505313</v>
      </c>
      <c r="G376" s="21">
        <v>210023209</v>
      </c>
      <c r="H376" s="22">
        <v>3200028426</v>
      </c>
      <c r="I376" s="23">
        <v>45246</v>
      </c>
      <c r="J376" s="24">
        <v>3</v>
      </c>
      <c r="K376" s="18">
        <v>1213.4000000000001</v>
      </c>
      <c r="L376" s="19">
        <v>0.21</v>
      </c>
      <c r="M376" s="19">
        <v>254.81400000000002</v>
      </c>
      <c r="N376" s="25">
        <v>1468.2140000000002</v>
      </c>
      <c r="O376" s="26">
        <v>45274</v>
      </c>
      <c r="P376" s="27" t="s">
        <v>1273</v>
      </c>
      <c r="Q376" s="21" t="s">
        <v>1274</v>
      </c>
    </row>
    <row r="377" spans="1:17" ht="55.2">
      <c r="A377" s="21" t="s">
        <v>18</v>
      </c>
      <c r="B377" s="22">
        <v>589</v>
      </c>
      <c r="C377" s="21" t="s">
        <v>1275</v>
      </c>
      <c r="D377" s="21" t="s">
        <v>27</v>
      </c>
      <c r="E377" s="21" t="s">
        <v>1276</v>
      </c>
      <c r="F377" s="21">
        <v>504052</v>
      </c>
      <c r="G377" s="21">
        <v>210023260</v>
      </c>
      <c r="H377" s="22">
        <v>3200028416</v>
      </c>
      <c r="I377" s="23">
        <v>45246</v>
      </c>
      <c r="J377" s="24">
        <v>1</v>
      </c>
      <c r="K377" s="18">
        <v>116.46</v>
      </c>
      <c r="L377" s="19">
        <v>0.21</v>
      </c>
      <c r="M377" s="19">
        <v>24.456599999999998</v>
      </c>
      <c r="N377" s="25">
        <v>140.91659999999999</v>
      </c>
      <c r="O377" s="26">
        <v>45247</v>
      </c>
      <c r="P377" s="27" t="s">
        <v>73</v>
      </c>
      <c r="Q377" s="21" t="s">
        <v>74</v>
      </c>
    </row>
    <row r="378" spans="1:17" ht="27.6">
      <c r="A378" s="21" t="s">
        <v>18</v>
      </c>
      <c r="B378" s="22">
        <v>590</v>
      </c>
      <c r="C378" s="21" t="s">
        <v>1277</v>
      </c>
      <c r="D378" s="21" t="s">
        <v>27</v>
      </c>
      <c r="E378" s="21" t="s">
        <v>1278</v>
      </c>
      <c r="F378" s="21">
        <v>500700</v>
      </c>
      <c r="G378" s="21">
        <v>210023268</v>
      </c>
      <c r="H378" s="22">
        <v>3200028414</v>
      </c>
      <c r="I378" s="23">
        <v>45246</v>
      </c>
      <c r="J378" s="24">
        <v>1</v>
      </c>
      <c r="K378" s="18">
        <v>27.58</v>
      </c>
      <c r="L378" s="19">
        <v>0.21</v>
      </c>
      <c r="M378" s="19">
        <v>5.7917999999999994</v>
      </c>
      <c r="N378" s="25">
        <v>33.3718</v>
      </c>
      <c r="O378" s="26">
        <v>45254</v>
      </c>
      <c r="P378" s="27" t="s">
        <v>36</v>
      </c>
      <c r="Q378" s="21" t="s">
        <v>37</v>
      </c>
    </row>
    <row r="379" spans="1:17" ht="27.6">
      <c r="A379" s="21" t="s">
        <v>18</v>
      </c>
      <c r="B379" s="22">
        <v>591</v>
      </c>
      <c r="C379" s="21" t="s">
        <v>1279</v>
      </c>
      <c r="D379" s="21" t="s">
        <v>27</v>
      </c>
      <c r="E379" s="21" t="s">
        <v>1280</v>
      </c>
      <c r="F379" s="21">
        <v>504920</v>
      </c>
      <c r="G379" s="21">
        <v>210023286</v>
      </c>
      <c r="H379" s="22">
        <v>3200028423</v>
      </c>
      <c r="I379" s="23">
        <v>45246</v>
      </c>
      <c r="J379" s="24">
        <v>3</v>
      </c>
      <c r="K379" s="18">
        <v>864</v>
      </c>
      <c r="L379" s="19">
        <v>0.21</v>
      </c>
      <c r="M379" s="19">
        <v>181.44</v>
      </c>
      <c r="N379" s="25">
        <v>1045.44</v>
      </c>
      <c r="O379" s="26" t="s">
        <v>1281</v>
      </c>
      <c r="P379" s="27" t="s">
        <v>1146</v>
      </c>
      <c r="Q379" s="21" t="s">
        <v>1147</v>
      </c>
    </row>
    <row r="380" spans="1:17" ht="27.6">
      <c r="A380" s="21" t="s">
        <v>18</v>
      </c>
      <c r="B380" s="22">
        <v>592</v>
      </c>
      <c r="C380" s="21" t="s">
        <v>1279</v>
      </c>
      <c r="D380" s="21" t="s">
        <v>27</v>
      </c>
      <c r="E380" s="21" t="s">
        <v>1282</v>
      </c>
      <c r="F380" s="21">
        <v>505092</v>
      </c>
      <c r="G380" s="21">
        <v>210023287</v>
      </c>
      <c r="H380" s="22">
        <v>3200028422</v>
      </c>
      <c r="I380" s="23">
        <v>45246</v>
      </c>
      <c r="J380" s="24">
        <v>3</v>
      </c>
      <c r="K380" s="18">
        <v>785</v>
      </c>
      <c r="L380" s="19">
        <v>0.21</v>
      </c>
      <c r="M380" s="19">
        <v>164.85</v>
      </c>
      <c r="N380" s="25">
        <v>949.85</v>
      </c>
      <c r="O380" s="26" t="s">
        <v>1283</v>
      </c>
      <c r="P380" s="27" t="s">
        <v>734</v>
      </c>
      <c r="Q380" s="21" t="s">
        <v>735</v>
      </c>
    </row>
    <row r="381" spans="1:17" ht="41.4">
      <c r="A381" s="21" t="s">
        <v>18</v>
      </c>
      <c r="B381" s="22">
        <v>593</v>
      </c>
      <c r="C381" s="21" t="s">
        <v>1284</v>
      </c>
      <c r="D381" s="21" t="s">
        <v>20</v>
      </c>
      <c r="E381" s="21" t="s">
        <v>1285</v>
      </c>
      <c r="F381" s="21">
        <v>504409</v>
      </c>
      <c r="G381" s="21">
        <v>210023269</v>
      </c>
      <c r="H381" s="22">
        <v>3200028415</v>
      </c>
      <c r="I381" s="23">
        <v>45246</v>
      </c>
      <c r="J381" s="24">
        <v>3</v>
      </c>
      <c r="K381" s="18">
        <v>275</v>
      </c>
      <c r="L381" s="19">
        <v>0.21</v>
      </c>
      <c r="M381" s="19">
        <v>57.75</v>
      </c>
      <c r="N381" s="25">
        <v>332.75</v>
      </c>
      <c r="O381" s="26">
        <v>45254</v>
      </c>
      <c r="P381" s="27" t="s">
        <v>1286</v>
      </c>
      <c r="Q381" s="21" t="s">
        <v>1287</v>
      </c>
    </row>
    <row r="382" spans="1:17" ht="41.4">
      <c r="A382" s="21" t="s">
        <v>18</v>
      </c>
      <c r="B382" s="22">
        <v>594</v>
      </c>
      <c r="C382" s="21" t="s">
        <v>1288</v>
      </c>
      <c r="D382" s="21" t="s">
        <v>20</v>
      </c>
      <c r="E382" s="21" t="s">
        <v>1289</v>
      </c>
      <c r="F382" s="21">
        <v>504493</v>
      </c>
      <c r="G382" s="21">
        <v>210023292</v>
      </c>
      <c r="H382" s="22">
        <v>3200028421</v>
      </c>
      <c r="I382" s="23">
        <v>45246</v>
      </c>
      <c r="J382" s="24">
        <v>1</v>
      </c>
      <c r="K382" s="18">
        <v>14900</v>
      </c>
      <c r="L382" s="19">
        <v>0.21</v>
      </c>
      <c r="M382" s="19">
        <v>3129</v>
      </c>
      <c r="N382" s="25">
        <v>18029</v>
      </c>
      <c r="O382" s="26" t="s">
        <v>1290</v>
      </c>
      <c r="P382" s="27" t="s">
        <v>1291</v>
      </c>
      <c r="Q382" s="21" t="s">
        <v>1292</v>
      </c>
    </row>
    <row r="383" spans="1:17" ht="27.6">
      <c r="A383" s="21" t="s">
        <v>18</v>
      </c>
      <c r="B383" s="22">
        <v>595</v>
      </c>
      <c r="C383" s="21" t="s">
        <v>1293</v>
      </c>
      <c r="D383" s="21" t="s">
        <v>27</v>
      </c>
      <c r="E383" s="21" t="s">
        <v>1294</v>
      </c>
      <c r="F383" s="21">
        <v>503991</v>
      </c>
      <c r="G383" s="21">
        <v>210023297</v>
      </c>
      <c r="H383" s="22">
        <v>3200028420</v>
      </c>
      <c r="I383" s="23">
        <v>45246</v>
      </c>
      <c r="J383" s="24">
        <v>1</v>
      </c>
      <c r="K383" s="18">
        <v>4278</v>
      </c>
      <c r="L383" s="19">
        <v>0.21</v>
      </c>
      <c r="M383" s="19">
        <v>898.38</v>
      </c>
      <c r="N383" s="25">
        <v>5176.38</v>
      </c>
      <c r="O383" s="26" t="s">
        <v>1295</v>
      </c>
      <c r="P383" s="27" t="s">
        <v>1015</v>
      </c>
      <c r="Q383" s="21" t="s">
        <v>1016</v>
      </c>
    </row>
    <row r="384" spans="1:17" ht="27.6">
      <c r="A384" s="21" t="s">
        <v>18</v>
      </c>
      <c r="B384" s="22">
        <v>596</v>
      </c>
      <c r="C384" s="21" t="s">
        <v>1296</v>
      </c>
      <c r="D384" s="21" t="s">
        <v>27</v>
      </c>
      <c r="E384" s="21" t="s">
        <v>1297</v>
      </c>
      <c r="F384" s="21">
        <v>504025</v>
      </c>
      <c r="G384" s="21">
        <v>210023298</v>
      </c>
      <c r="H384" s="22">
        <v>3200028419</v>
      </c>
      <c r="I384" s="23">
        <v>45246</v>
      </c>
      <c r="J384" s="24">
        <v>3</v>
      </c>
      <c r="K384" s="18">
        <v>5527.43</v>
      </c>
      <c r="L384" s="19">
        <v>0.21</v>
      </c>
      <c r="M384" s="19">
        <v>1160.7602999999999</v>
      </c>
      <c r="N384" s="25">
        <v>6688.1903000000002</v>
      </c>
      <c r="O384" s="26" t="s">
        <v>1298</v>
      </c>
      <c r="P384" s="27" t="s">
        <v>133</v>
      </c>
      <c r="Q384" s="21" t="s">
        <v>134</v>
      </c>
    </row>
    <row r="385" spans="1:17" ht="55.2">
      <c r="A385" s="21" t="s">
        <v>18</v>
      </c>
      <c r="B385" s="22">
        <v>597</v>
      </c>
      <c r="C385" s="21" t="s">
        <v>1299</v>
      </c>
      <c r="D385" s="21" t="s">
        <v>20</v>
      </c>
      <c r="E385" s="21" t="s">
        <v>1300</v>
      </c>
      <c r="F385" s="21">
        <v>500046</v>
      </c>
      <c r="G385" s="21">
        <v>210023299</v>
      </c>
      <c r="H385" s="22">
        <v>3200028418</v>
      </c>
      <c r="I385" s="23">
        <v>45246</v>
      </c>
      <c r="J385" s="24">
        <v>3</v>
      </c>
      <c r="K385" s="18">
        <v>493</v>
      </c>
      <c r="L385" s="19">
        <v>0.21</v>
      </c>
      <c r="M385" s="19">
        <v>103.53</v>
      </c>
      <c r="N385" s="25">
        <v>596.53</v>
      </c>
      <c r="O385" s="26">
        <v>45271</v>
      </c>
      <c r="P385" s="27" t="s">
        <v>1301</v>
      </c>
      <c r="Q385" s="21" t="s">
        <v>1302</v>
      </c>
    </row>
    <row r="386" spans="1:17" ht="27.6">
      <c r="A386" s="21" t="s">
        <v>18</v>
      </c>
      <c r="B386" s="22">
        <v>598</v>
      </c>
      <c r="C386" s="21" t="s">
        <v>1303</v>
      </c>
      <c r="D386" s="21" t="s">
        <v>20</v>
      </c>
      <c r="E386" s="21" t="s">
        <v>1304</v>
      </c>
      <c r="F386" s="21">
        <v>504696</v>
      </c>
      <c r="G386" s="21">
        <v>210023241</v>
      </c>
      <c r="H386" s="22">
        <v>3200028425</v>
      </c>
      <c r="I386" s="23">
        <v>45246</v>
      </c>
      <c r="J386" s="24">
        <v>1</v>
      </c>
      <c r="K386" s="18">
        <v>2000</v>
      </c>
      <c r="L386" s="19">
        <v>0</v>
      </c>
      <c r="M386" s="19">
        <v>0</v>
      </c>
      <c r="N386" s="25">
        <v>2000</v>
      </c>
      <c r="O386" s="26" t="s">
        <v>1305</v>
      </c>
      <c r="P386" s="27" t="s">
        <v>1306</v>
      </c>
      <c r="Q386" s="21" t="s">
        <v>1307</v>
      </c>
    </row>
    <row r="387" spans="1:17" ht="27.6">
      <c r="A387" s="21" t="s">
        <v>18</v>
      </c>
      <c r="B387" s="22">
        <v>599</v>
      </c>
      <c r="C387" s="21" t="s">
        <v>1308</v>
      </c>
      <c r="D387" s="21" t="s">
        <v>20</v>
      </c>
      <c r="E387" s="21" t="s">
        <v>1309</v>
      </c>
      <c r="F387" s="21">
        <v>504862</v>
      </c>
      <c r="G387" s="21">
        <v>210023313</v>
      </c>
      <c r="H387" s="22">
        <v>3200028427</v>
      </c>
      <c r="I387" s="23">
        <v>45246</v>
      </c>
      <c r="J387" s="24">
        <v>3</v>
      </c>
      <c r="K387" s="18">
        <v>90.59</v>
      </c>
      <c r="L387" s="19">
        <v>0</v>
      </c>
      <c r="M387" s="19">
        <v>0</v>
      </c>
      <c r="N387" s="25">
        <v>90.59</v>
      </c>
      <c r="O387" s="26">
        <v>45254</v>
      </c>
      <c r="P387" s="27" t="s">
        <v>108</v>
      </c>
      <c r="Q387" s="21" t="s">
        <v>109</v>
      </c>
    </row>
    <row r="388" spans="1:17" ht="27.6">
      <c r="A388" s="21" t="s">
        <v>18</v>
      </c>
      <c r="B388" s="22">
        <v>604</v>
      </c>
      <c r="C388" s="21" t="s">
        <v>1310</v>
      </c>
      <c r="D388" s="21" t="s">
        <v>27</v>
      </c>
      <c r="E388" s="21" t="s">
        <v>1311</v>
      </c>
      <c r="F388" s="21">
        <v>505306</v>
      </c>
      <c r="G388" s="21">
        <v>210023192</v>
      </c>
      <c r="H388" s="22">
        <v>3200028460</v>
      </c>
      <c r="I388" s="23">
        <v>45252</v>
      </c>
      <c r="J388" s="24">
        <v>1</v>
      </c>
      <c r="K388" s="18">
        <v>2500</v>
      </c>
      <c r="L388" s="19">
        <v>0</v>
      </c>
      <c r="M388" s="19">
        <v>0</v>
      </c>
      <c r="N388" s="25">
        <v>2500</v>
      </c>
      <c r="O388" s="26" t="s">
        <v>1312</v>
      </c>
      <c r="P388" s="27" t="s">
        <v>1313</v>
      </c>
      <c r="Q388" s="21" t="s">
        <v>1314</v>
      </c>
    </row>
    <row r="389" spans="1:17" ht="57" customHeight="1">
      <c r="A389" s="21" t="s">
        <v>18</v>
      </c>
      <c r="B389" s="22">
        <v>605</v>
      </c>
      <c r="C389" s="21" t="s">
        <v>1315</v>
      </c>
      <c r="D389" s="21" t="s">
        <v>20</v>
      </c>
      <c r="E389" s="21" t="s">
        <v>1316</v>
      </c>
      <c r="F389" s="21">
        <v>505311</v>
      </c>
      <c r="G389" s="21">
        <v>210023279</v>
      </c>
      <c r="H389" s="22">
        <v>3200028453</v>
      </c>
      <c r="I389" s="23">
        <v>45252</v>
      </c>
      <c r="J389" s="24">
        <v>3</v>
      </c>
      <c r="K389" s="18">
        <v>11193.23</v>
      </c>
      <c r="L389" s="19">
        <v>0.21</v>
      </c>
      <c r="M389" s="19">
        <v>2350.5782999999997</v>
      </c>
      <c r="N389" s="25">
        <v>13543.808299999999</v>
      </c>
      <c r="O389" s="26" t="s">
        <v>1317</v>
      </c>
      <c r="P389" s="27" t="s">
        <v>1318</v>
      </c>
      <c r="Q389" s="21" t="s">
        <v>1319</v>
      </c>
    </row>
    <row r="390" spans="1:17" ht="41.4">
      <c r="A390" s="21" t="s">
        <v>18</v>
      </c>
      <c r="B390" s="22">
        <v>606</v>
      </c>
      <c r="C390" s="21" t="s">
        <v>1320</v>
      </c>
      <c r="D390" s="21" t="s">
        <v>20</v>
      </c>
      <c r="E390" s="21" t="s">
        <v>1321</v>
      </c>
      <c r="F390" s="21">
        <v>500700</v>
      </c>
      <c r="G390" s="21">
        <v>210023282</v>
      </c>
      <c r="H390" s="22">
        <v>3200028452</v>
      </c>
      <c r="I390" s="23">
        <v>45252</v>
      </c>
      <c r="J390" s="24">
        <v>3</v>
      </c>
      <c r="K390" s="18">
        <v>1195</v>
      </c>
      <c r="L390" s="19">
        <v>0.21</v>
      </c>
      <c r="M390" s="19">
        <v>250.95</v>
      </c>
      <c r="N390" s="25">
        <v>1445.95</v>
      </c>
      <c r="O390" s="26">
        <v>45264</v>
      </c>
      <c r="P390" s="27" t="s">
        <v>36</v>
      </c>
      <c r="Q390" s="21" t="s">
        <v>37</v>
      </c>
    </row>
    <row r="391" spans="1:17" ht="27.6">
      <c r="A391" s="21" t="s">
        <v>18</v>
      </c>
      <c r="B391" s="22">
        <v>607</v>
      </c>
      <c r="C391" s="21" t="s">
        <v>1322</v>
      </c>
      <c r="D391" s="21" t="s">
        <v>20</v>
      </c>
      <c r="E391" s="21" t="s">
        <v>1323</v>
      </c>
      <c r="F391" s="21">
        <v>500700</v>
      </c>
      <c r="G391" s="21">
        <v>210023284</v>
      </c>
      <c r="H391" s="22">
        <v>3200028451</v>
      </c>
      <c r="I391" s="23">
        <v>45252</v>
      </c>
      <c r="J391" s="24">
        <v>3</v>
      </c>
      <c r="K391" s="18">
        <v>915.3</v>
      </c>
      <c r="L391" s="19">
        <v>0.21</v>
      </c>
      <c r="M391" s="19">
        <v>192.21299999999999</v>
      </c>
      <c r="N391" s="25">
        <v>1107.5129999999999</v>
      </c>
      <c r="O391" s="26">
        <v>45265</v>
      </c>
      <c r="P391" s="27" t="s">
        <v>36</v>
      </c>
      <c r="Q391" s="21" t="s">
        <v>37</v>
      </c>
    </row>
    <row r="392" spans="1:17" ht="27.6">
      <c r="A392" s="21" t="s">
        <v>18</v>
      </c>
      <c r="B392" s="22">
        <v>608</v>
      </c>
      <c r="C392" s="21" t="s">
        <v>1324</v>
      </c>
      <c r="D392" s="21" t="s">
        <v>27</v>
      </c>
      <c r="E392" s="21" t="s">
        <v>1325</v>
      </c>
      <c r="F392" s="21">
        <v>504783</v>
      </c>
      <c r="G392" s="21">
        <v>210023288</v>
      </c>
      <c r="H392" s="22">
        <v>3200028450</v>
      </c>
      <c r="I392" s="23">
        <v>45252</v>
      </c>
      <c r="J392" s="24">
        <v>2</v>
      </c>
      <c r="K392" s="18">
        <v>299.74</v>
      </c>
      <c r="L392" s="19">
        <v>0.21</v>
      </c>
      <c r="M392" s="19">
        <v>62.945399999999999</v>
      </c>
      <c r="N392" s="25">
        <v>362.68540000000002</v>
      </c>
      <c r="O392" s="26">
        <v>45271</v>
      </c>
      <c r="P392" s="27" t="s">
        <v>1326</v>
      </c>
      <c r="Q392" s="21" t="s">
        <v>1327</v>
      </c>
    </row>
    <row r="393" spans="1:17" ht="27.6">
      <c r="A393" s="21" t="s">
        <v>18</v>
      </c>
      <c r="B393" s="22">
        <v>609</v>
      </c>
      <c r="C393" s="21" t="s">
        <v>649</v>
      </c>
      <c r="D393" s="21" t="s">
        <v>20</v>
      </c>
      <c r="E393" s="21" t="s">
        <v>1328</v>
      </c>
      <c r="F393" s="21">
        <v>503608</v>
      </c>
      <c r="G393" s="21">
        <v>210023291</v>
      </c>
      <c r="H393" s="22">
        <v>3200028448</v>
      </c>
      <c r="I393" s="23">
        <v>45252</v>
      </c>
      <c r="J393" s="24">
        <v>3</v>
      </c>
      <c r="K393" s="18">
        <v>1505.53</v>
      </c>
      <c r="L393" s="19">
        <v>0.21</v>
      </c>
      <c r="M393" s="19">
        <v>316.16129999999998</v>
      </c>
      <c r="N393" s="25">
        <v>1821.6913</v>
      </c>
      <c r="O393" s="26">
        <v>45253</v>
      </c>
      <c r="P393" s="27" t="s">
        <v>52</v>
      </c>
      <c r="Q393" s="21" t="s">
        <v>53</v>
      </c>
    </row>
    <row r="394" spans="1:17" ht="41.4">
      <c r="A394" s="21" t="s">
        <v>18</v>
      </c>
      <c r="B394" s="22">
        <v>610</v>
      </c>
      <c r="C394" s="21" t="s">
        <v>1329</v>
      </c>
      <c r="D394" s="21" t="s">
        <v>20</v>
      </c>
      <c r="E394" s="21" t="s">
        <v>1330</v>
      </c>
      <c r="F394" s="21">
        <v>504203</v>
      </c>
      <c r="G394" s="21">
        <v>210023300</v>
      </c>
      <c r="H394" s="22">
        <v>3200028446</v>
      </c>
      <c r="I394" s="23">
        <v>45253</v>
      </c>
      <c r="J394" s="24">
        <v>3</v>
      </c>
      <c r="K394" s="18">
        <v>830.04</v>
      </c>
      <c r="L394" s="19">
        <v>0.21</v>
      </c>
      <c r="M394" s="19">
        <v>174.30839999999998</v>
      </c>
      <c r="N394" s="25">
        <v>1004.3484</v>
      </c>
      <c r="O394" s="26" t="s">
        <v>1623</v>
      </c>
      <c r="P394" s="27" t="s">
        <v>40</v>
      </c>
      <c r="Q394" s="21" t="s">
        <v>41</v>
      </c>
    </row>
    <row r="395" spans="1:17" ht="27.6">
      <c r="A395" s="21" t="s">
        <v>18</v>
      </c>
      <c r="B395" s="22">
        <v>611</v>
      </c>
      <c r="C395" s="21" t="s">
        <v>1331</v>
      </c>
      <c r="D395" s="21" t="s">
        <v>20</v>
      </c>
      <c r="E395" s="21" t="s">
        <v>1332</v>
      </c>
      <c r="F395" s="21">
        <v>504398</v>
      </c>
      <c r="G395" s="21">
        <v>210023301</v>
      </c>
      <c r="H395" s="22">
        <v>3200028445</v>
      </c>
      <c r="I395" s="23">
        <v>45253</v>
      </c>
      <c r="J395" s="24">
        <v>3</v>
      </c>
      <c r="K395" s="18">
        <v>310</v>
      </c>
      <c r="L395" s="19">
        <v>0.21</v>
      </c>
      <c r="M395" s="19">
        <v>65.099999999999994</v>
      </c>
      <c r="N395" s="25">
        <v>375.1</v>
      </c>
      <c r="O395" s="26">
        <v>45280</v>
      </c>
      <c r="P395" s="27" t="s">
        <v>1333</v>
      </c>
      <c r="Q395" s="21" t="s">
        <v>936</v>
      </c>
    </row>
    <row r="396" spans="1:17" ht="27.6">
      <c r="A396" s="21" t="s">
        <v>18</v>
      </c>
      <c r="B396" s="22">
        <v>612</v>
      </c>
      <c r="C396" s="21" t="s">
        <v>1334</v>
      </c>
      <c r="D396" s="21" t="s">
        <v>20</v>
      </c>
      <c r="E396" s="21" t="s">
        <v>1335</v>
      </c>
      <c r="F396" s="21">
        <v>500700</v>
      </c>
      <c r="G396" s="21">
        <v>210023302</v>
      </c>
      <c r="H396" s="22">
        <v>3200028429</v>
      </c>
      <c r="I396" s="23">
        <v>45253</v>
      </c>
      <c r="J396" s="24">
        <v>3</v>
      </c>
      <c r="K396" s="18">
        <v>4591.9399999999996</v>
      </c>
      <c r="L396" s="19">
        <v>0.21</v>
      </c>
      <c r="M396" s="19">
        <v>964.30739999999992</v>
      </c>
      <c r="N396" s="25">
        <v>5556.2473999999993</v>
      </c>
      <c r="O396" s="26">
        <v>45280</v>
      </c>
      <c r="P396" s="27" t="s">
        <v>36</v>
      </c>
      <c r="Q396" s="21" t="s">
        <v>37</v>
      </c>
    </row>
    <row r="397" spans="1:17" ht="41.4">
      <c r="A397" s="21" t="s">
        <v>18</v>
      </c>
      <c r="B397" s="22">
        <v>613</v>
      </c>
      <c r="C397" s="21" t="s">
        <v>1336</v>
      </c>
      <c r="D397" s="21" t="s">
        <v>20</v>
      </c>
      <c r="E397" s="21" t="s">
        <v>1337</v>
      </c>
      <c r="F397" s="21">
        <v>504833</v>
      </c>
      <c r="G397" s="21">
        <v>210023304</v>
      </c>
      <c r="H397" s="22">
        <v>3200028430</v>
      </c>
      <c r="I397" s="23">
        <v>45252</v>
      </c>
      <c r="J397" s="24">
        <v>3</v>
      </c>
      <c r="K397" s="18">
        <v>4631</v>
      </c>
      <c r="L397" s="19">
        <v>0.21</v>
      </c>
      <c r="M397" s="19">
        <v>972.51</v>
      </c>
      <c r="N397" s="25">
        <v>5603.51</v>
      </c>
      <c r="O397" s="26">
        <v>45280</v>
      </c>
      <c r="P397" s="27" t="s">
        <v>1338</v>
      </c>
      <c r="Q397" s="21" t="s">
        <v>1339</v>
      </c>
    </row>
    <row r="398" spans="1:17" ht="27.6">
      <c r="A398" s="21" t="s">
        <v>18</v>
      </c>
      <c r="B398" s="22">
        <v>614</v>
      </c>
      <c r="C398" s="21" t="s">
        <v>1340</v>
      </c>
      <c r="D398" s="21" t="s">
        <v>20</v>
      </c>
      <c r="E398" s="21" t="s">
        <v>1341</v>
      </c>
      <c r="F398" s="21">
        <v>503684</v>
      </c>
      <c r="G398" s="21">
        <v>210023306</v>
      </c>
      <c r="H398" s="22">
        <v>3200028444</v>
      </c>
      <c r="I398" s="23">
        <v>45252</v>
      </c>
      <c r="J398" s="24">
        <v>3</v>
      </c>
      <c r="K398" s="18">
        <v>471</v>
      </c>
      <c r="L398" s="19">
        <v>0.21</v>
      </c>
      <c r="M398" s="19">
        <v>98.91</v>
      </c>
      <c r="N398" s="25">
        <v>569.91</v>
      </c>
      <c r="O398" s="26">
        <v>45261</v>
      </c>
      <c r="P398" s="27" t="s">
        <v>1342</v>
      </c>
      <c r="Q398" s="21" t="s">
        <v>452</v>
      </c>
    </row>
    <row r="399" spans="1:17" ht="27.6">
      <c r="A399" s="21" t="s">
        <v>18</v>
      </c>
      <c r="B399" s="22">
        <v>615</v>
      </c>
      <c r="C399" s="21" t="s">
        <v>1343</v>
      </c>
      <c r="D399" s="21" t="s">
        <v>20</v>
      </c>
      <c r="E399" s="21" t="s">
        <v>1344</v>
      </c>
      <c r="F399" s="21">
        <v>503191</v>
      </c>
      <c r="G399" s="21">
        <v>210023307</v>
      </c>
      <c r="H399" s="22">
        <v>3200028443</v>
      </c>
      <c r="I399" s="23">
        <v>45252</v>
      </c>
      <c r="J399" s="24">
        <v>1</v>
      </c>
      <c r="K399" s="18">
        <v>734.86</v>
      </c>
      <c r="L399" s="19">
        <v>0.21</v>
      </c>
      <c r="M399" s="19">
        <v>154.32059999999998</v>
      </c>
      <c r="N399" s="25">
        <v>889.18060000000003</v>
      </c>
      <c r="O399" s="26">
        <v>45261</v>
      </c>
      <c r="P399" s="27" t="s">
        <v>335</v>
      </c>
      <c r="Q399" s="21" t="s">
        <v>336</v>
      </c>
    </row>
    <row r="400" spans="1:17" ht="27.6">
      <c r="A400" s="21" t="s">
        <v>18</v>
      </c>
      <c r="B400" s="22">
        <v>616</v>
      </c>
      <c r="C400" s="21" t="s">
        <v>1345</v>
      </c>
      <c r="D400" s="21" t="s">
        <v>20</v>
      </c>
      <c r="E400" s="21" t="s">
        <v>1346</v>
      </c>
      <c r="F400" s="21">
        <v>504704</v>
      </c>
      <c r="G400" s="21">
        <v>210023310</v>
      </c>
      <c r="H400" s="22">
        <v>3200028465</v>
      </c>
      <c r="I400" s="23">
        <v>45253</v>
      </c>
      <c r="J400" s="24">
        <v>3</v>
      </c>
      <c r="K400" s="18">
        <v>3904.99</v>
      </c>
      <c r="L400" s="19">
        <v>0.21</v>
      </c>
      <c r="M400" s="19">
        <v>820.04789999999991</v>
      </c>
      <c r="N400" s="25">
        <v>4725.0378999999994</v>
      </c>
      <c r="O400" s="26">
        <v>45261</v>
      </c>
      <c r="P400" s="27" t="s">
        <v>1347</v>
      </c>
      <c r="Q400" s="21" t="s">
        <v>1348</v>
      </c>
    </row>
    <row r="401" spans="1:17" ht="27.6">
      <c r="A401" s="21" t="s">
        <v>18</v>
      </c>
      <c r="B401" s="22">
        <v>617</v>
      </c>
      <c r="C401" s="21" t="s">
        <v>1349</v>
      </c>
      <c r="D401" s="21" t="s">
        <v>20</v>
      </c>
      <c r="E401" s="21" t="s">
        <v>1350</v>
      </c>
      <c r="F401" s="21">
        <v>504246</v>
      </c>
      <c r="G401" s="21">
        <v>210023311</v>
      </c>
      <c r="H401" s="22">
        <v>3200028466</v>
      </c>
      <c r="I401" s="23">
        <v>45253</v>
      </c>
      <c r="J401" s="24">
        <v>3</v>
      </c>
      <c r="K401" s="18">
        <v>2892</v>
      </c>
      <c r="L401" s="19">
        <v>0.21</v>
      </c>
      <c r="M401" s="19">
        <v>607.31999999999994</v>
      </c>
      <c r="N401" s="25">
        <v>3499.3199999999997</v>
      </c>
      <c r="O401" s="26">
        <v>45261</v>
      </c>
      <c r="P401" s="27" t="s">
        <v>60</v>
      </c>
      <c r="Q401" s="21" t="s">
        <v>61</v>
      </c>
    </row>
    <row r="402" spans="1:17" ht="27.6">
      <c r="A402" s="21" t="s">
        <v>18</v>
      </c>
      <c r="B402" s="22">
        <v>618</v>
      </c>
      <c r="C402" s="21" t="s">
        <v>1351</v>
      </c>
      <c r="D402" s="21" t="s">
        <v>20</v>
      </c>
      <c r="E402" s="21" t="s">
        <v>1352</v>
      </c>
      <c r="F402" s="21">
        <v>503713</v>
      </c>
      <c r="G402" s="21">
        <v>210023312</v>
      </c>
      <c r="H402" s="22">
        <v>3200028467</v>
      </c>
      <c r="I402" s="23">
        <v>45253</v>
      </c>
      <c r="J402" s="24">
        <v>3</v>
      </c>
      <c r="K402" s="18">
        <v>2077.64</v>
      </c>
      <c r="L402" s="19">
        <v>0.21</v>
      </c>
      <c r="M402" s="19">
        <v>436.30439999999993</v>
      </c>
      <c r="N402" s="25">
        <v>2513.9443999999999</v>
      </c>
      <c r="O402" s="26">
        <v>45261</v>
      </c>
      <c r="P402" s="27" t="s">
        <v>948</v>
      </c>
      <c r="Q402" s="21" t="s">
        <v>949</v>
      </c>
    </row>
    <row r="403" spans="1:17" ht="27.6">
      <c r="A403" s="21" t="s">
        <v>18</v>
      </c>
      <c r="B403" s="22">
        <v>619</v>
      </c>
      <c r="C403" s="21" t="s">
        <v>1353</v>
      </c>
      <c r="D403" s="21" t="s">
        <v>20</v>
      </c>
      <c r="E403" s="21" t="s">
        <v>1354</v>
      </c>
      <c r="F403" s="21">
        <v>503713</v>
      </c>
      <c r="G403" s="21">
        <v>210023314</v>
      </c>
      <c r="H403" s="21">
        <v>3200028468</v>
      </c>
      <c r="I403" s="23">
        <v>45253</v>
      </c>
      <c r="J403" s="24">
        <v>3</v>
      </c>
      <c r="K403" s="18">
        <v>2582.3000000000002</v>
      </c>
      <c r="L403" s="19">
        <v>0.21</v>
      </c>
      <c r="M403" s="19">
        <v>542.28300000000002</v>
      </c>
      <c r="N403" s="25">
        <v>3124.5830000000001</v>
      </c>
      <c r="O403" s="26">
        <v>45261</v>
      </c>
      <c r="P403" s="27" t="s">
        <v>948</v>
      </c>
      <c r="Q403" s="21" t="s">
        <v>949</v>
      </c>
    </row>
    <row r="404" spans="1:17" ht="55.2">
      <c r="A404" s="21" t="s">
        <v>18</v>
      </c>
      <c r="B404" s="22">
        <v>620</v>
      </c>
      <c r="C404" s="21" t="s">
        <v>1355</v>
      </c>
      <c r="D404" s="21" t="s">
        <v>20</v>
      </c>
      <c r="E404" s="21" t="s">
        <v>1356</v>
      </c>
      <c r="F404" s="21">
        <v>500793</v>
      </c>
      <c r="G404" s="21">
        <v>210023316</v>
      </c>
      <c r="H404" s="22">
        <v>3200028469</v>
      </c>
      <c r="I404" s="23">
        <v>45253</v>
      </c>
      <c r="J404" s="24">
        <v>3</v>
      </c>
      <c r="K404" s="18">
        <v>14992</v>
      </c>
      <c r="L404" s="19">
        <v>0.21</v>
      </c>
      <c r="M404" s="19">
        <v>3148.3199999999997</v>
      </c>
      <c r="N404" s="25">
        <v>18140.32</v>
      </c>
      <c r="O404" s="26">
        <v>45291</v>
      </c>
      <c r="P404" s="27" t="s">
        <v>389</v>
      </c>
      <c r="Q404" s="21" t="s">
        <v>390</v>
      </c>
    </row>
    <row r="405" spans="1:17" ht="27.6">
      <c r="A405" s="21" t="s">
        <v>18</v>
      </c>
      <c r="B405" s="22">
        <v>621</v>
      </c>
      <c r="C405" s="21" t="s">
        <v>1357</v>
      </c>
      <c r="D405" s="21" t="s">
        <v>20</v>
      </c>
      <c r="E405" s="21" t="s">
        <v>1358</v>
      </c>
      <c r="F405" s="21">
        <v>503987</v>
      </c>
      <c r="G405" s="21">
        <v>210023317</v>
      </c>
      <c r="H405" s="22">
        <v>3200028470</v>
      </c>
      <c r="I405" s="23">
        <v>45253</v>
      </c>
      <c r="J405" s="24">
        <v>3</v>
      </c>
      <c r="K405" s="18">
        <v>4911.8</v>
      </c>
      <c r="L405" s="19">
        <v>0.21</v>
      </c>
      <c r="M405" s="19">
        <v>1031.4780000000001</v>
      </c>
      <c r="N405" s="25">
        <v>5943.2780000000002</v>
      </c>
      <c r="O405" s="26">
        <v>45286</v>
      </c>
      <c r="P405" s="27" t="s">
        <v>414</v>
      </c>
      <c r="Q405" s="21" t="s">
        <v>415</v>
      </c>
    </row>
    <row r="406" spans="1:17" ht="27.6">
      <c r="A406" s="21" t="s">
        <v>18</v>
      </c>
      <c r="B406" s="22">
        <v>622</v>
      </c>
      <c r="C406" s="21" t="s">
        <v>1359</v>
      </c>
      <c r="D406" s="21" t="s">
        <v>27</v>
      </c>
      <c r="E406" s="21" t="s">
        <v>1360</v>
      </c>
      <c r="F406" s="21">
        <v>505067</v>
      </c>
      <c r="G406" s="21">
        <v>210023309</v>
      </c>
      <c r="H406" s="22">
        <v>3200028475</v>
      </c>
      <c r="I406" s="23">
        <v>45253</v>
      </c>
      <c r="J406" s="24">
        <v>1</v>
      </c>
      <c r="K406" s="18">
        <v>339.25</v>
      </c>
      <c r="L406" s="19">
        <v>0.21</v>
      </c>
      <c r="M406" s="19">
        <v>71.242499999999993</v>
      </c>
      <c r="N406" s="25">
        <v>410.49250000000001</v>
      </c>
      <c r="O406" s="26" t="s">
        <v>1361</v>
      </c>
      <c r="P406" s="27" t="s">
        <v>328</v>
      </c>
      <c r="Q406" s="21" t="s">
        <v>452</v>
      </c>
    </row>
    <row r="407" spans="1:17" ht="41.4">
      <c r="A407" s="21" t="s">
        <v>18</v>
      </c>
      <c r="B407" s="22">
        <v>623</v>
      </c>
      <c r="C407" s="21" t="s">
        <v>1362</v>
      </c>
      <c r="D407" s="21" t="s">
        <v>20</v>
      </c>
      <c r="E407" s="21" t="s">
        <v>1363</v>
      </c>
      <c r="F407" s="21">
        <v>500888</v>
      </c>
      <c r="G407" s="21">
        <v>210023315</v>
      </c>
      <c r="H407" s="22">
        <v>3200028474</v>
      </c>
      <c r="I407" s="23">
        <v>45253</v>
      </c>
      <c r="J407" s="24">
        <v>3</v>
      </c>
      <c r="K407" s="18">
        <v>1224.25</v>
      </c>
      <c r="L407" s="19">
        <v>0.21</v>
      </c>
      <c r="M407" s="19">
        <v>257.09249999999997</v>
      </c>
      <c r="N407" s="25">
        <v>1481.3425</v>
      </c>
      <c r="O407" s="26">
        <v>45257</v>
      </c>
      <c r="P407" s="27" t="s">
        <v>1103</v>
      </c>
      <c r="Q407" s="21" t="s">
        <v>1104</v>
      </c>
    </row>
    <row r="408" spans="1:17" ht="27.6">
      <c r="A408" s="21" t="s">
        <v>18</v>
      </c>
      <c r="B408" s="22">
        <v>624</v>
      </c>
      <c r="C408" s="21" t="s">
        <v>1364</v>
      </c>
      <c r="D408" s="21" t="s">
        <v>20</v>
      </c>
      <c r="E408" s="21" t="s">
        <v>1365</v>
      </c>
      <c r="F408" s="21">
        <v>504810</v>
      </c>
      <c r="G408" s="21">
        <v>210023318</v>
      </c>
      <c r="H408" s="22">
        <v>3200028473</v>
      </c>
      <c r="I408" s="23">
        <v>45253</v>
      </c>
      <c r="J408" s="24">
        <v>3</v>
      </c>
      <c r="K408" s="18">
        <v>879.4</v>
      </c>
      <c r="L408" s="19">
        <v>0.21</v>
      </c>
      <c r="M408" s="19">
        <v>184.67399999999998</v>
      </c>
      <c r="N408" s="25">
        <v>1064.0740000000001</v>
      </c>
      <c r="O408" s="26">
        <v>45280</v>
      </c>
      <c r="P408" s="27" t="s">
        <v>1366</v>
      </c>
      <c r="Q408" s="21" t="s">
        <v>1367</v>
      </c>
    </row>
    <row r="409" spans="1:17" ht="27.6">
      <c r="A409" s="21" t="s">
        <v>18</v>
      </c>
      <c r="B409" s="22">
        <v>625</v>
      </c>
      <c r="C409" s="21" t="s">
        <v>1368</v>
      </c>
      <c r="D409" s="21" t="s">
        <v>20</v>
      </c>
      <c r="E409" s="21" t="s">
        <v>1369</v>
      </c>
      <c r="F409" s="21">
        <v>504810</v>
      </c>
      <c r="G409" s="21">
        <v>210023319</v>
      </c>
      <c r="H409" s="22">
        <v>3200028477</v>
      </c>
      <c r="I409" s="23">
        <v>45253</v>
      </c>
      <c r="J409" s="24">
        <v>3</v>
      </c>
      <c r="K409" s="18">
        <v>1521.53</v>
      </c>
      <c r="L409" s="19">
        <v>0.21</v>
      </c>
      <c r="M409" s="19">
        <v>319.5213</v>
      </c>
      <c r="N409" s="25">
        <v>1841.0513000000001</v>
      </c>
      <c r="O409" s="26">
        <v>45280</v>
      </c>
      <c r="P409" s="27" t="s">
        <v>1366</v>
      </c>
      <c r="Q409" s="21" t="s">
        <v>1367</v>
      </c>
    </row>
    <row r="410" spans="1:17" ht="27.6">
      <c r="A410" s="21" t="s">
        <v>18</v>
      </c>
      <c r="B410" s="22">
        <v>626</v>
      </c>
      <c r="C410" s="21" t="s">
        <v>1370</v>
      </c>
      <c r="D410" s="21" t="s">
        <v>20</v>
      </c>
      <c r="E410" s="21" t="s">
        <v>1371</v>
      </c>
      <c r="F410" s="21">
        <v>505317</v>
      </c>
      <c r="G410" s="21">
        <v>210023320</v>
      </c>
      <c r="H410" s="22">
        <v>3200028478</v>
      </c>
      <c r="I410" s="23">
        <v>45253</v>
      </c>
      <c r="J410" s="24">
        <v>3</v>
      </c>
      <c r="K410" s="18">
        <v>14861.92</v>
      </c>
      <c r="L410" s="19">
        <v>0.21</v>
      </c>
      <c r="M410" s="19">
        <v>3121.0032000000001</v>
      </c>
      <c r="N410" s="25">
        <v>17982.923200000001</v>
      </c>
      <c r="O410" s="26">
        <v>45287</v>
      </c>
      <c r="P410" s="27" t="s">
        <v>1372</v>
      </c>
      <c r="Q410" s="21" t="s">
        <v>1373</v>
      </c>
    </row>
    <row r="411" spans="1:17" ht="69">
      <c r="A411" s="21" t="s">
        <v>18</v>
      </c>
      <c r="B411" s="22">
        <v>627</v>
      </c>
      <c r="C411" s="21" t="s">
        <v>1374</v>
      </c>
      <c r="D411" s="21" t="s">
        <v>20</v>
      </c>
      <c r="E411" s="21" t="s">
        <v>1375</v>
      </c>
      <c r="F411" s="21">
        <v>503608</v>
      </c>
      <c r="G411" s="21">
        <v>210023322</v>
      </c>
      <c r="H411" s="22">
        <v>3200028479</v>
      </c>
      <c r="I411" s="23">
        <v>45253</v>
      </c>
      <c r="J411" s="24">
        <v>3</v>
      </c>
      <c r="K411" s="18">
        <v>677.4</v>
      </c>
      <c r="L411" s="19">
        <v>0.21</v>
      </c>
      <c r="M411" s="19">
        <v>142.25399999999999</v>
      </c>
      <c r="N411" s="25">
        <v>819.654</v>
      </c>
      <c r="O411" s="26">
        <v>45275</v>
      </c>
      <c r="P411" s="27" t="s">
        <v>52</v>
      </c>
      <c r="Q411" s="21" t="s">
        <v>53</v>
      </c>
    </row>
    <row r="412" spans="1:17" ht="41.4">
      <c r="A412" s="21" t="s">
        <v>18</v>
      </c>
      <c r="B412" s="22">
        <v>628</v>
      </c>
      <c r="C412" s="21" t="s">
        <v>1376</v>
      </c>
      <c r="D412" s="21" t="s">
        <v>20</v>
      </c>
      <c r="E412" s="21" t="s">
        <v>1377</v>
      </c>
      <c r="F412" s="21">
        <v>500718</v>
      </c>
      <c r="G412" s="21">
        <v>210023325</v>
      </c>
      <c r="H412" s="22">
        <v>3200028480</v>
      </c>
      <c r="I412" s="23">
        <v>45253</v>
      </c>
      <c r="J412" s="24">
        <v>3</v>
      </c>
      <c r="K412" s="18">
        <v>84.16</v>
      </c>
      <c r="L412" s="19">
        <v>0.21</v>
      </c>
      <c r="M412" s="19">
        <v>17.673599999999997</v>
      </c>
      <c r="N412" s="25">
        <v>101.83359999999999</v>
      </c>
      <c r="O412" s="26">
        <v>45291</v>
      </c>
      <c r="P412" s="27" t="s">
        <v>1254</v>
      </c>
      <c r="Q412" s="21" t="s">
        <v>1255</v>
      </c>
    </row>
    <row r="413" spans="1:17" ht="27.6">
      <c r="A413" s="21" t="s">
        <v>18</v>
      </c>
      <c r="B413" s="22">
        <v>629</v>
      </c>
      <c r="C413" s="21" t="s">
        <v>1378</v>
      </c>
      <c r="D413" s="21" t="s">
        <v>20</v>
      </c>
      <c r="E413" s="21" t="s">
        <v>1379</v>
      </c>
      <c r="F413" s="21">
        <v>500046</v>
      </c>
      <c r="G413" s="21">
        <v>210023326</v>
      </c>
      <c r="H413" s="22">
        <v>3200028481</v>
      </c>
      <c r="I413" s="23">
        <v>45253</v>
      </c>
      <c r="J413" s="24">
        <v>3</v>
      </c>
      <c r="K413" s="18">
        <v>12006.3</v>
      </c>
      <c r="L413" s="19">
        <v>0.21</v>
      </c>
      <c r="M413" s="19">
        <v>2521.3229999999999</v>
      </c>
      <c r="N413" s="25">
        <v>14527.623</v>
      </c>
      <c r="O413" s="26" t="s">
        <v>1380</v>
      </c>
      <c r="P413" s="27" t="s">
        <v>1301</v>
      </c>
      <c r="Q413" s="21" t="s">
        <v>1302</v>
      </c>
    </row>
    <row r="414" spans="1:17" ht="55.2">
      <c r="A414" s="21" t="s">
        <v>18</v>
      </c>
      <c r="B414" s="22">
        <v>630</v>
      </c>
      <c r="C414" s="21" t="s">
        <v>1381</v>
      </c>
      <c r="D414" s="21" t="s">
        <v>20</v>
      </c>
      <c r="E414" s="21" t="s">
        <v>1382</v>
      </c>
      <c r="F414" s="21">
        <v>500668</v>
      </c>
      <c r="G414" s="21">
        <v>210023328</v>
      </c>
      <c r="H414" s="22">
        <v>3200028482</v>
      </c>
      <c r="I414" s="23">
        <v>45253</v>
      </c>
      <c r="J414" s="24">
        <v>3</v>
      </c>
      <c r="K414" s="18">
        <v>708</v>
      </c>
      <c r="L414" s="19">
        <v>0.21</v>
      </c>
      <c r="M414" s="19">
        <v>148.68</v>
      </c>
      <c r="N414" s="25">
        <v>856.68000000000006</v>
      </c>
      <c r="O414" s="26">
        <v>45291</v>
      </c>
      <c r="P414" s="27" t="s">
        <v>121</v>
      </c>
      <c r="Q414" s="21" t="s">
        <v>122</v>
      </c>
    </row>
    <row r="415" spans="1:17" ht="55.2">
      <c r="A415" s="21" t="s">
        <v>18</v>
      </c>
      <c r="B415" s="22">
        <v>631</v>
      </c>
      <c r="C415" s="21" t="s">
        <v>1383</v>
      </c>
      <c r="D415" s="21" t="s">
        <v>20</v>
      </c>
      <c r="E415" s="21" t="s">
        <v>1384</v>
      </c>
      <c r="F415" s="21">
        <v>503361</v>
      </c>
      <c r="G415" s="21">
        <v>210023329</v>
      </c>
      <c r="H415" s="22">
        <v>3200028483</v>
      </c>
      <c r="I415" s="23">
        <v>45253</v>
      </c>
      <c r="J415" s="24">
        <v>3</v>
      </c>
      <c r="K415" s="18">
        <v>1075.67</v>
      </c>
      <c r="L415" s="19">
        <v>0.21</v>
      </c>
      <c r="M415" s="19">
        <v>225.89070000000001</v>
      </c>
      <c r="N415" s="25">
        <v>1301.5607</v>
      </c>
      <c r="O415" s="26">
        <v>45291</v>
      </c>
      <c r="P415" s="27" t="s">
        <v>1068</v>
      </c>
      <c r="Q415" s="21" t="s">
        <v>1069</v>
      </c>
    </row>
    <row r="416" spans="1:17" ht="41.4">
      <c r="A416" s="21" t="s">
        <v>18</v>
      </c>
      <c r="B416" s="22">
        <v>632</v>
      </c>
      <c r="C416" s="16" t="s">
        <v>1385</v>
      </c>
      <c r="D416" s="21" t="s">
        <v>20</v>
      </c>
      <c r="E416" s="21" t="s">
        <v>1386</v>
      </c>
      <c r="F416" s="21">
        <v>501187</v>
      </c>
      <c r="G416" s="21">
        <v>210023330</v>
      </c>
      <c r="H416" s="22">
        <v>3200028484</v>
      </c>
      <c r="I416" s="23">
        <v>45253</v>
      </c>
      <c r="J416" s="24">
        <v>3</v>
      </c>
      <c r="K416" s="18">
        <v>1340</v>
      </c>
      <c r="L416" s="19">
        <v>0.21</v>
      </c>
      <c r="M416" s="19">
        <v>281.39999999999998</v>
      </c>
      <c r="N416" s="25">
        <v>1621.4</v>
      </c>
      <c r="O416" s="26">
        <v>45291</v>
      </c>
      <c r="P416" s="27" t="s">
        <v>1387</v>
      </c>
      <c r="Q416" s="21" t="s">
        <v>1388</v>
      </c>
    </row>
    <row r="417" spans="1:17" ht="41.4">
      <c r="A417" s="21" t="s">
        <v>18</v>
      </c>
      <c r="B417" s="22">
        <v>633</v>
      </c>
      <c r="C417" s="21" t="s">
        <v>1389</v>
      </c>
      <c r="D417" s="21" t="s">
        <v>20</v>
      </c>
      <c r="E417" s="21" t="s">
        <v>1390</v>
      </c>
      <c r="F417" s="21">
        <v>503713</v>
      </c>
      <c r="G417" s="21">
        <v>210023331</v>
      </c>
      <c r="H417" s="22">
        <v>3200028486</v>
      </c>
      <c r="I417" s="23">
        <v>45253</v>
      </c>
      <c r="J417" s="24">
        <v>3</v>
      </c>
      <c r="K417" s="18">
        <v>5539.2</v>
      </c>
      <c r="L417" s="19">
        <v>0.21</v>
      </c>
      <c r="M417" s="19">
        <v>1163.232</v>
      </c>
      <c r="N417" s="25">
        <v>6702.4319999999998</v>
      </c>
      <c r="O417" s="26">
        <v>45291</v>
      </c>
      <c r="P417" s="27" t="s">
        <v>948</v>
      </c>
      <c r="Q417" s="21" t="s">
        <v>949</v>
      </c>
    </row>
    <row r="418" spans="1:17" ht="27.6">
      <c r="A418" s="21" t="s">
        <v>18</v>
      </c>
      <c r="B418" s="22">
        <v>634</v>
      </c>
      <c r="C418" s="21" t="s">
        <v>1391</v>
      </c>
      <c r="D418" s="21" t="s">
        <v>20</v>
      </c>
      <c r="E418" s="21" t="s">
        <v>1392</v>
      </c>
      <c r="F418" s="21">
        <v>500700</v>
      </c>
      <c r="G418" s="21">
        <v>210023332</v>
      </c>
      <c r="H418" s="22">
        <v>3200028485</v>
      </c>
      <c r="I418" s="23">
        <v>45253</v>
      </c>
      <c r="J418" s="24">
        <v>3</v>
      </c>
      <c r="K418" s="18">
        <v>6612.82</v>
      </c>
      <c r="L418" s="19">
        <v>0.21</v>
      </c>
      <c r="M418" s="19">
        <v>1388.6922</v>
      </c>
      <c r="N418" s="25">
        <v>8001.5121999999992</v>
      </c>
      <c r="O418" s="26">
        <v>45291</v>
      </c>
      <c r="P418" s="27" t="s">
        <v>36</v>
      </c>
      <c r="Q418" s="21" t="s">
        <v>37</v>
      </c>
    </row>
    <row r="419" spans="1:17" ht="27.6">
      <c r="A419" s="21" t="s">
        <v>18</v>
      </c>
      <c r="B419" s="22">
        <v>635</v>
      </c>
      <c r="C419" s="21" t="s">
        <v>1393</v>
      </c>
      <c r="D419" s="21" t="s">
        <v>27</v>
      </c>
      <c r="E419" s="21" t="s">
        <v>1394</v>
      </c>
      <c r="F419" s="21">
        <v>505312</v>
      </c>
      <c r="G419" s="21">
        <v>220002610</v>
      </c>
      <c r="H419" s="22">
        <v>3200028512</v>
      </c>
      <c r="I419" s="23">
        <v>45252</v>
      </c>
      <c r="J419" s="24">
        <v>1</v>
      </c>
      <c r="K419" s="18">
        <v>12000</v>
      </c>
      <c r="L419" s="19">
        <v>0</v>
      </c>
      <c r="M419" s="19">
        <v>0</v>
      </c>
      <c r="N419" s="25">
        <v>12000</v>
      </c>
      <c r="O419" s="26">
        <v>45326</v>
      </c>
      <c r="P419" s="27" t="s">
        <v>1395</v>
      </c>
      <c r="Q419" s="21" t="s">
        <v>452</v>
      </c>
    </row>
    <row r="420" spans="1:17" ht="27.6">
      <c r="A420" s="21" t="s">
        <v>18</v>
      </c>
      <c r="B420" s="22">
        <v>636</v>
      </c>
      <c r="C420" s="21" t="s">
        <v>1396</v>
      </c>
      <c r="D420" s="21" t="s">
        <v>27</v>
      </c>
      <c r="E420" s="21" t="s">
        <v>1397</v>
      </c>
      <c r="F420" s="21" t="s">
        <v>80</v>
      </c>
      <c r="G420" s="21" t="s">
        <v>80</v>
      </c>
      <c r="H420" s="22" t="s">
        <v>80</v>
      </c>
      <c r="I420" s="23" t="s">
        <v>80</v>
      </c>
      <c r="J420" s="24"/>
      <c r="K420" s="18"/>
      <c r="L420" s="19">
        <v>0.21</v>
      </c>
      <c r="M420" s="19">
        <v>0</v>
      </c>
      <c r="N420" s="25">
        <v>0</v>
      </c>
      <c r="O420" s="26" t="s">
        <v>80</v>
      </c>
      <c r="P420" s="27" t="s">
        <v>80</v>
      </c>
      <c r="Q420" s="21" t="s">
        <v>80</v>
      </c>
    </row>
    <row r="421" spans="1:17" ht="27.6">
      <c r="A421" s="21" t="s">
        <v>18</v>
      </c>
      <c r="B421" s="22">
        <v>641</v>
      </c>
      <c r="C421" s="21" t="s">
        <v>1398</v>
      </c>
      <c r="D421" s="21" t="s">
        <v>20</v>
      </c>
      <c r="E421" s="21" t="s">
        <v>1399</v>
      </c>
      <c r="F421" s="21">
        <v>505321</v>
      </c>
      <c r="G421" s="21">
        <v>210023333</v>
      </c>
      <c r="H421" s="22">
        <v>3200028507</v>
      </c>
      <c r="I421" s="23">
        <v>45258</v>
      </c>
      <c r="J421" s="24">
        <v>1</v>
      </c>
      <c r="K421" s="18">
        <v>3000</v>
      </c>
      <c r="L421" s="19">
        <v>0</v>
      </c>
      <c r="M421" s="19">
        <v>0</v>
      </c>
      <c r="N421" s="25">
        <v>3000</v>
      </c>
      <c r="O421" s="26" t="s">
        <v>1400</v>
      </c>
      <c r="P421" s="27" t="s">
        <v>1401</v>
      </c>
      <c r="Q421" s="21" t="s">
        <v>1402</v>
      </c>
    </row>
    <row r="422" spans="1:17" ht="41.4">
      <c r="A422" s="21" t="s">
        <v>18</v>
      </c>
      <c r="B422" s="22">
        <v>642</v>
      </c>
      <c r="C422" s="21" t="s">
        <v>1403</v>
      </c>
      <c r="D422" s="21" t="s">
        <v>20</v>
      </c>
      <c r="E422" s="21" t="s">
        <v>1404</v>
      </c>
      <c r="F422" s="21">
        <v>505320</v>
      </c>
      <c r="G422" s="21">
        <v>210023352</v>
      </c>
      <c r="H422" s="22">
        <v>3200028492</v>
      </c>
      <c r="I422" s="23">
        <v>45258</v>
      </c>
      <c r="J422" s="24">
        <v>3</v>
      </c>
      <c r="K422" s="18">
        <v>9274</v>
      </c>
      <c r="L422" s="19">
        <v>0.21</v>
      </c>
      <c r="M422" s="19">
        <v>1947.54</v>
      </c>
      <c r="N422" s="25">
        <v>11221.54</v>
      </c>
      <c r="O422" s="26">
        <v>45291</v>
      </c>
      <c r="P422" s="27" t="s">
        <v>1405</v>
      </c>
      <c r="Q422" s="21" t="s">
        <v>1406</v>
      </c>
    </row>
    <row r="423" spans="1:17" ht="27.6">
      <c r="A423" s="21" t="s">
        <v>18</v>
      </c>
      <c r="B423" s="22">
        <v>643</v>
      </c>
      <c r="C423" s="21" t="s">
        <v>1407</v>
      </c>
      <c r="D423" s="21" t="s">
        <v>20</v>
      </c>
      <c r="E423" s="21" t="s">
        <v>1408</v>
      </c>
      <c r="F423" s="21">
        <v>500050</v>
      </c>
      <c r="G423" s="21">
        <v>210023353</v>
      </c>
      <c r="H423" s="22">
        <v>3200028493</v>
      </c>
      <c r="I423" s="23">
        <v>45258</v>
      </c>
      <c r="J423" s="24">
        <v>3</v>
      </c>
      <c r="K423" s="18">
        <v>368.82</v>
      </c>
      <c r="L423" s="19">
        <v>0.04</v>
      </c>
      <c r="M423" s="19">
        <v>14.752800000000001</v>
      </c>
      <c r="N423" s="25">
        <v>383.57279999999997</v>
      </c>
      <c r="O423" s="26">
        <v>45261</v>
      </c>
      <c r="P423" s="27" t="s">
        <v>589</v>
      </c>
      <c r="Q423" s="21" t="s">
        <v>590</v>
      </c>
    </row>
    <row r="424" spans="1:17" ht="41.4">
      <c r="A424" s="21" t="s">
        <v>18</v>
      </c>
      <c r="B424" s="22">
        <v>644</v>
      </c>
      <c r="C424" s="21" t="s">
        <v>1409</v>
      </c>
      <c r="D424" s="21" t="s">
        <v>20</v>
      </c>
      <c r="E424" s="21" t="s">
        <v>1410</v>
      </c>
      <c r="F424" s="21">
        <v>500774</v>
      </c>
      <c r="G424" s="21">
        <v>210023354</v>
      </c>
      <c r="H424" s="22">
        <v>3200028497</v>
      </c>
      <c r="I424" s="23">
        <v>45258</v>
      </c>
      <c r="J424" s="24">
        <v>1</v>
      </c>
      <c r="K424" s="18">
        <v>578</v>
      </c>
      <c r="L424" s="19">
        <v>0.21</v>
      </c>
      <c r="M424" s="19">
        <v>121.38</v>
      </c>
      <c r="N424" s="25">
        <v>699.38</v>
      </c>
      <c r="O424" s="26">
        <v>45289</v>
      </c>
      <c r="P424" s="27" t="s">
        <v>1411</v>
      </c>
      <c r="Q424" s="21" t="s">
        <v>1412</v>
      </c>
    </row>
    <row r="425" spans="1:17" ht="41.4">
      <c r="A425" s="21" t="s">
        <v>18</v>
      </c>
      <c r="B425" s="22">
        <v>645</v>
      </c>
      <c r="C425" s="21" t="s">
        <v>1413</v>
      </c>
      <c r="D425" s="21" t="s">
        <v>20</v>
      </c>
      <c r="E425" s="21" t="s">
        <v>1414</v>
      </c>
      <c r="F425" s="21">
        <v>500050</v>
      </c>
      <c r="G425" s="21">
        <v>210023356</v>
      </c>
      <c r="H425" s="22">
        <v>3200028494</v>
      </c>
      <c r="I425" s="23">
        <v>45258</v>
      </c>
      <c r="J425" s="24">
        <v>3</v>
      </c>
      <c r="K425" s="18">
        <v>433.06</v>
      </c>
      <c r="L425" s="19">
        <v>0.04</v>
      </c>
      <c r="M425" s="19">
        <v>17.322400000000002</v>
      </c>
      <c r="N425" s="25">
        <v>450.38240000000002</v>
      </c>
      <c r="O425" s="26">
        <v>45261</v>
      </c>
      <c r="P425" s="27" t="s">
        <v>589</v>
      </c>
      <c r="Q425" s="21" t="s">
        <v>590</v>
      </c>
    </row>
    <row r="426" spans="1:17" ht="55.2">
      <c r="A426" s="21" t="s">
        <v>18</v>
      </c>
      <c r="B426" s="22">
        <v>646</v>
      </c>
      <c r="C426" s="60" t="s">
        <v>1415</v>
      </c>
      <c r="D426" s="21" t="s">
        <v>20</v>
      </c>
      <c r="E426" s="21" t="s">
        <v>1416</v>
      </c>
      <c r="F426" s="21">
        <v>501760</v>
      </c>
      <c r="G426" s="21">
        <v>210023362</v>
      </c>
      <c r="H426" s="22">
        <v>3200028503</v>
      </c>
      <c r="I426" s="23">
        <v>45258</v>
      </c>
      <c r="J426" s="24">
        <v>3</v>
      </c>
      <c r="K426" s="18">
        <v>590</v>
      </c>
      <c r="L426" s="19">
        <v>0.21</v>
      </c>
      <c r="M426" s="19">
        <v>123.89999999999999</v>
      </c>
      <c r="N426" s="25">
        <v>713.9</v>
      </c>
      <c r="O426" s="26">
        <v>45275</v>
      </c>
      <c r="P426" s="27" t="s">
        <v>65</v>
      </c>
      <c r="Q426" s="21" t="s">
        <v>66</v>
      </c>
    </row>
    <row r="427" spans="1:17" ht="41.4">
      <c r="A427" s="21" t="s">
        <v>18</v>
      </c>
      <c r="B427" s="22">
        <v>647</v>
      </c>
      <c r="C427" s="21" t="s">
        <v>1417</v>
      </c>
      <c r="D427" s="21" t="s">
        <v>27</v>
      </c>
      <c r="E427" s="21" t="s">
        <v>1418</v>
      </c>
      <c r="F427" s="21">
        <v>504025</v>
      </c>
      <c r="G427" s="21">
        <v>210023366</v>
      </c>
      <c r="H427" s="22">
        <v>3200028501</v>
      </c>
      <c r="I427" s="23">
        <v>45258</v>
      </c>
      <c r="J427" s="24">
        <v>3</v>
      </c>
      <c r="K427" s="18">
        <v>13577.77</v>
      </c>
      <c r="L427" s="19">
        <v>0.21</v>
      </c>
      <c r="M427" s="19">
        <v>2851.3317000000002</v>
      </c>
      <c r="N427" s="25">
        <v>16429.101699999999</v>
      </c>
      <c r="O427" s="26" t="s">
        <v>1419</v>
      </c>
      <c r="P427" s="27" t="s">
        <v>133</v>
      </c>
      <c r="Q427" s="21" t="s">
        <v>134</v>
      </c>
    </row>
    <row r="428" spans="1:17" ht="41.4">
      <c r="A428" s="21" t="s">
        <v>18</v>
      </c>
      <c r="B428" s="22">
        <v>648</v>
      </c>
      <c r="C428" s="21" t="s">
        <v>1420</v>
      </c>
      <c r="D428" s="21" t="s">
        <v>20</v>
      </c>
      <c r="E428" s="21" t="s">
        <v>1421</v>
      </c>
      <c r="F428" s="21">
        <v>504941</v>
      </c>
      <c r="G428" s="21">
        <v>210023368</v>
      </c>
      <c r="H428" s="22">
        <v>3200028495</v>
      </c>
      <c r="I428" s="23">
        <v>45258</v>
      </c>
      <c r="J428" s="24">
        <v>3</v>
      </c>
      <c r="K428" s="18">
        <v>13365.95</v>
      </c>
      <c r="L428" s="19">
        <v>0.21</v>
      </c>
      <c r="M428" s="19">
        <v>2806.8495000000003</v>
      </c>
      <c r="N428" s="25">
        <v>16172.799500000001</v>
      </c>
      <c r="O428" s="26" t="s">
        <v>1380</v>
      </c>
      <c r="P428" s="27" t="s">
        <v>1422</v>
      </c>
      <c r="Q428" s="21" t="s">
        <v>452</v>
      </c>
    </row>
    <row r="429" spans="1:17" ht="41.4">
      <c r="A429" s="21" t="s">
        <v>18</v>
      </c>
      <c r="B429" s="22">
        <v>649</v>
      </c>
      <c r="C429" s="21" t="s">
        <v>1423</v>
      </c>
      <c r="D429" s="21" t="s">
        <v>27</v>
      </c>
      <c r="E429" s="21" t="s">
        <v>1424</v>
      </c>
      <c r="F429" s="21">
        <v>505235</v>
      </c>
      <c r="G429" s="21">
        <v>210023369</v>
      </c>
      <c r="H429" s="22">
        <v>3200028500</v>
      </c>
      <c r="I429" s="23">
        <v>45258</v>
      </c>
      <c r="J429" s="24">
        <v>3</v>
      </c>
      <c r="K429" s="18">
        <v>9000</v>
      </c>
      <c r="L429" s="19">
        <v>0.21</v>
      </c>
      <c r="M429" s="19">
        <v>1890</v>
      </c>
      <c r="N429" s="25">
        <v>10890</v>
      </c>
      <c r="O429" s="26" t="s">
        <v>1425</v>
      </c>
      <c r="P429" s="27" t="s">
        <v>685</v>
      </c>
      <c r="Q429" s="21" t="s">
        <v>686</v>
      </c>
    </row>
    <row r="430" spans="1:17" ht="27.6">
      <c r="A430" s="21" t="s">
        <v>18</v>
      </c>
      <c r="B430" s="22">
        <v>650</v>
      </c>
      <c r="C430" s="21" t="s">
        <v>1426</v>
      </c>
      <c r="D430" s="21" t="s">
        <v>20</v>
      </c>
      <c r="E430" s="21" t="s">
        <v>1427</v>
      </c>
      <c r="F430" s="21">
        <v>504025</v>
      </c>
      <c r="G430" s="21">
        <v>210023370</v>
      </c>
      <c r="H430" s="22">
        <v>3200028496</v>
      </c>
      <c r="I430" s="23">
        <v>45258</v>
      </c>
      <c r="J430" s="24">
        <v>3</v>
      </c>
      <c r="K430" s="18">
        <v>12101</v>
      </c>
      <c r="L430" s="19">
        <v>0.21</v>
      </c>
      <c r="M430" s="19">
        <v>2541.21</v>
      </c>
      <c r="N430" s="25">
        <v>14642.21</v>
      </c>
      <c r="O430" s="26">
        <v>45288</v>
      </c>
      <c r="P430" s="27" t="s">
        <v>133</v>
      </c>
      <c r="Q430" s="21" t="s">
        <v>134</v>
      </c>
    </row>
    <row r="431" spans="1:17" ht="82.8">
      <c r="A431" s="21" t="s">
        <v>18</v>
      </c>
      <c r="B431" s="22">
        <v>651</v>
      </c>
      <c r="C431" s="21" t="s">
        <v>1428</v>
      </c>
      <c r="D431" s="21" t="s">
        <v>796</v>
      </c>
      <c r="E431" s="21" t="s">
        <v>1429</v>
      </c>
      <c r="F431" s="21">
        <v>504025</v>
      </c>
      <c r="G431" s="21">
        <v>210023377</v>
      </c>
      <c r="H431" s="22">
        <v>3200028499</v>
      </c>
      <c r="I431" s="23">
        <v>45258</v>
      </c>
      <c r="J431" s="24">
        <v>3</v>
      </c>
      <c r="K431" s="18">
        <v>13472.71</v>
      </c>
      <c r="L431" s="19">
        <v>0.21</v>
      </c>
      <c r="M431" s="19">
        <v>2829.2690999999995</v>
      </c>
      <c r="N431" s="25">
        <v>16301.979099999999</v>
      </c>
      <c r="O431" s="26" t="s">
        <v>1430</v>
      </c>
      <c r="P431" s="27" t="s">
        <v>133</v>
      </c>
      <c r="Q431" s="21" t="s">
        <v>134</v>
      </c>
    </row>
    <row r="432" spans="1:17" ht="27.6">
      <c r="A432" s="21" t="s">
        <v>18</v>
      </c>
      <c r="B432" s="22">
        <v>652</v>
      </c>
      <c r="C432" s="21" t="s">
        <v>1431</v>
      </c>
      <c r="D432" s="21" t="s">
        <v>20</v>
      </c>
      <c r="E432" s="21" t="s">
        <v>1432</v>
      </c>
      <c r="F432" s="21">
        <v>502418</v>
      </c>
      <c r="G432" s="21">
        <v>210023378</v>
      </c>
      <c r="H432" s="22">
        <v>3200028498</v>
      </c>
      <c r="I432" s="23">
        <v>45258</v>
      </c>
      <c r="J432" s="24">
        <v>1</v>
      </c>
      <c r="K432" s="18">
        <v>2855.16</v>
      </c>
      <c r="L432" s="19">
        <v>0.21</v>
      </c>
      <c r="M432" s="19">
        <v>599.58359999999993</v>
      </c>
      <c r="N432" s="25">
        <v>3454.7435999999998</v>
      </c>
      <c r="O432" s="26" t="s">
        <v>1430</v>
      </c>
      <c r="P432" s="27" t="s">
        <v>1433</v>
      </c>
      <c r="Q432" s="21" t="s">
        <v>1434</v>
      </c>
    </row>
    <row r="433" spans="1:17" ht="27.6">
      <c r="A433" s="21" t="s">
        <v>18</v>
      </c>
      <c r="B433" s="22">
        <v>658</v>
      </c>
      <c r="C433" s="21" t="s">
        <v>1597</v>
      </c>
      <c r="D433" s="21" t="s">
        <v>27</v>
      </c>
      <c r="E433" s="21" t="s">
        <v>1435</v>
      </c>
      <c r="F433" s="21">
        <v>504356</v>
      </c>
      <c r="G433" s="21">
        <v>210023177</v>
      </c>
      <c r="H433" s="22">
        <v>3200028521</v>
      </c>
      <c r="I433" s="23">
        <v>45260</v>
      </c>
      <c r="J433" s="24">
        <v>1</v>
      </c>
      <c r="K433" s="18">
        <v>3000</v>
      </c>
      <c r="L433" s="19">
        <v>0</v>
      </c>
      <c r="M433" s="19">
        <v>0</v>
      </c>
      <c r="N433" s="25">
        <v>3000</v>
      </c>
      <c r="O433" s="26">
        <v>45261</v>
      </c>
      <c r="P433" s="27" t="s">
        <v>1436</v>
      </c>
      <c r="Q433" s="21" t="s">
        <v>1437</v>
      </c>
    </row>
    <row r="434" spans="1:17" ht="41.4">
      <c r="A434" s="21" t="s">
        <v>18</v>
      </c>
      <c r="B434" s="22">
        <v>659</v>
      </c>
      <c r="C434" s="21" t="s">
        <v>1598</v>
      </c>
      <c r="D434" s="21" t="s">
        <v>27</v>
      </c>
      <c r="E434" s="21" t="s">
        <v>1438</v>
      </c>
      <c r="F434" s="21">
        <v>505318</v>
      </c>
      <c r="G434" s="21">
        <v>210023327</v>
      </c>
      <c r="H434" s="22">
        <v>3200028519</v>
      </c>
      <c r="I434" s="23">
        <v>45260</v>
      </c>
      <c r="J434" s="24">
        <v>1</v>
      </c>
      <c r="K434" s="18">
        <v>9636.0499999999993</v>
      </c>
      <c r="L434" s="19">
        <v>0</v>
      </c>
      <c r="M434" s="19">
        <v>0</v>
      </c>
      <c r="N434" s="25">
        <v>9636.0499999999993</v>
      </c>
      <c r="O434" s="26">
        <v>45271</v>
      </c>
      <c r="P434" s="27" t="s">
        <v>1439</v>
      </c>
      <c r="Q434" s="21">
        <v>10194767</v>
      </c>
    </row>
    <row r="435" spans="1:17" ht="41.4">
      <c r="A435" s="21" t="s">
        <v>18</v>
      </c>
      <c r="B435" s="22">
        <v>660</v>
      </c>
      <c r="C435" s="21" t="s">
        <v>1599</v>
      </c>
      <c r="D435" s="21" t="s">
        <v>27</v>
      </c>
      <c r="E435" s="21" t="s">
        <v>1440</v>
      </c>
      <c r="F435" s="21">
        <v>505304</v>
      </c>
      <c r="G435" s="21">
        <v>210023379</v>
      </c>
      <c r="H435" s="22">
        <v>3200028516</v>
      </c>
      <c r="I435" s="23">
        <v>45260</v>
      </c>
      <c r="J435" s="24">
        <v>1</v>
      </c>
      <c r="K435" s="18">
        <v>1800</v>
      </c>
      <c r="L435" s="19">
        <v>0</v>
      </c>
      <c r="M435" s="19">
        <v>0</v>
      </c>
      <c r="N435" s="25">
        <v>1800</v>
      </c>
      <c r="O435" s="26" t="s">
        <v>1441</v>
      </c>
      <c r="P435" s="27" t="s">
        <v>1442</v>
      </c>
      <c r="Q435" s="21" t="s">
        <v>1443</v>
      </c>
    </row>
    <row r="436" spans="1:17" ht="41.4">
      <c r="A436" s="21" t="s">
        <v>18</v>
      </c>
      <c r="B436" s="22">
        <v>661</v>
      </c>
      <c r="C436" s="21" t="s">
        <v>1444</v>
      </c>
      <c r="D436" s="21" t="s">
        <v>27</v>
      </c>
      <c r="E436" s="21" t="s">
        <v>1445</v>
      </c>
      <c r="F436" s="21">
        <v>505315</v>
      </c>
      <c r="G436" s="21">
        <v>210023386</v>
      </c>
      <c r="H436" s="22">
        <v>3200028530</v>
      </c>
      <c r="I436" s="23">
        <v>45264</v>
      </c>
      <c r="J436" s="24">
        <v>3</v>
      </c>
      <c r="K436" s="18">
        <v>1184.4000000000001</v>
      </c>
      <c r="L436" s="19">
        <v>0.21</v>
      </c>
      <c r="M436" s="19">
        <v>248.72400000000002</v>
      </c>
      <c r="N436" s="25">
        <v>1433.124</v>
      </c>
      <c r="O436" s="26" t="s">
        <v>1446</v>
      </c>
      <c r="P436" s="27" t="s">
        <v>1447</v>
      </c>
      <c r="Q436" s="21" t="s">
        <v>1448</v>
      </c>
    </row>
    <row r="437" spans="1:17" ht="41.4">
      <c r="A437" s="21" t="s">
        <v>18</v>
      </c>
      <c r="B437" s="22">
        <v>662</v>
      </c>
      <c r="C437" s="21" t="s">
        <v>1449</v>
      </c>
      <c r="D437" s="21" t="s">
        <v>20</v>
      </c>
      <c r="E437" s="21" t="s">
        <v>1450</v>
      </c>
      <c r="F437" s="21">
        <v>505319</v>
      </c>
      <c r="G437" s="21">
        <v>210023359</v>
      </c>
      <c r="H437" s="22">
        <v>3200028522</v>
      </c>
      <c r="I437" s="23">
        <v>45264</v>
      </c>
      <c r="J437" s="24">
        <v>3</v>
      </c>
      <c r="K437" s="18">
        <v>14522.74</v>
      </c>
      <c r="L437" s="19">
        <v>0.21</v>
      </c>
      <c r="M437" s="19">
        <v>3049.7754</v>
      </c>
      <c r="N437" s="25">
        <v>17572.5154</v>
      </c>
      <c r="O437" s="26">
        <v>45280</v>
      </c>
      <c r="P437" s="27" t="s">
        <v>1451</v>
      </c>
      <c r="Q437" s="21" t="s">
        <v>1452</v>
      </c>
    </row>
    <row r="438" spans="1:17" ht="27.6">
      <c r="A438" s="21" t="s">
        <v>18</v>
      </c>
      <c r="B438" s="22">
        <v>663</v>
      </c>
      <c r="C438" s="21" t="s">
        <v>1600</v>
      </c>
      <c r="D438" s="21" t="s">
        <v>20</v>
      </c>
      <c r="E438" s="21" t="s">
        <v>1453</v>
      </c>
      <c r="F438" s="21">
        <v>505095</v>
      </c>
      <c r="G438" s="21">
        <v>210023371</v>
      </c>
      <c r="H438" s="22">
        <v>3200028523</v>
      </c>
      <c r="I438" s="23">
        <v>45264</v>
      </c>
      <c r="J438" s="24">
        <v>3</v>
      </c>
      <c r="K438" s="18">
        <v>1943.89</v>
      </c>
      <c r="L438" s="19">
        <v>0.21</v>
      </c>
      <c r="M438" s="19">
        <v>408.21690000000001</v>
      </c>
      <c r="N438" s="25">
        <v>2352.1069000000002</v>
      </c>
      <c r="O438" s="26">
        <v>45280</v>
      </c>
      <c r="P438" s="27" t="s">
        <v>224</v>
      </c>
      <c r="Q438" s="21" t="s">
        <v>1454</v>
      </c>
    </row>
    <row r="439" spans="1:17" ht="27.6">
      <c r="A439" s="21" t="s">
        <v>18</v>
      </c>
      <c r="B439" s="22">
        <v>664</v>
      </c>
      <c r="C439" s="21" t="s">
        <v>1455</v>
      </c>
      <c r="D439" s="21" t="s">
        <v>20</v>
      </c>
      <c r="E439" s="21" t="s">
        <v>1456</v>
      </c>
      <c r="F439" s="21">
        <v>505095</v>
      </c>
      <c r="G439" s="21">
        <v>210023372</v>
      </c>
      <c r="H439" s="22">
        <v>3200028525</v>
      </c>
      <c r="I439" s="23">
        <v>45264</v>
      </c>
      <c r="J439" s="24">
        <v>3</v>
      </c>
      <c r="K439" s="18">
        <v>5649.24</v>
      </c>
      <c r="L439" s="19">
        <v>0.21</v>
      </c>
      <c r="M439" s="19">
        <v>1186.3403999999998</v>
      </c>
      <c r="N439" s="25">
        <v>6835.5803999999998</v>
      </c>
      <c r="O439" s="26">
        <v>45280</v>
      </c>
      <c r="P439" s="27" t="s">
        <v>224</v>
      </c>
      <c r="Q439" s="21" t="s">
        <v>1454</v>
      </c>
    </row>
    <row r="440" spans="1:17" ht="27.6">
      <c r="A440" s="21" t="s">
        <v>18</v>
      </c>
      <c r="B440" s="22">
        <v>665</v>
      </c>
      <c r="C440" s="21" t="s">
        <v>1457</v>
      </c>
      <c r="D440" s="21" t="s">
        <v>20</v>
      </c>
      <c r="E440" s="21" t="s">
        <v>1458</v>
      </c>
      <c r="F440" s="21">
        <v>501107</v>
      </c>
      <c r="G440" s="21">
        <v>210023373</v>
      </c>
      <c r="H440" s="22">
        <v>3200028526</v>
      </c>
      <c r="I440" s="23">
        <v>45264</v>
      </c>
      <c r="J440" s="24">
        <v>3</v>
      </c>
      <c r="K440" s="18">
        <v>443.8</v>
      </c>
      <c r="L440" s="19">
        <v>0.21</v>
      </c>
      <c r="M440" s="19">
        <v>93.197999999999993</v>
      </c>
      <c r="N440" s="25">
        <v>536.99800000000005</v>
      </c>
      <c r="O440" s="26">
        <v>45261</v>
      </c>
      <c r="P440" s="27" t="s">
        <v>1459</v>
      </c>
      <c r="Q440" s="21" t="s">
        <v>452</v>
      </c>
    </row>
    <row r="441" spans="1:17" ht="55.2">
      <c r="A441" s="21" t="s">
        <v>18</v>
      </c>
      <c r="B441" s="22">
        <v>666</v>
      </c>
      <c r="C441" s="21" t="s">
        <v>1460</v>
      </c>
      <c r="D441" s="21" t="s">
        <v>20</v>
      </c>
      <c r="E441" s="21" t="s">
        <v>1461</v>
      </c>
      <c r="F441" s="21">
        <v>504810</v>
      </c>
      <c r="G441" s="21">
        <v>210023374</v>
      </c>
      <c r="H441" s="22">
        <v>3200028524</v>
      </c>
      <c r="I441" s="23">
        <v>45264</v>
      </c>
      <c r="J441" s="24">
        <v>3</v>
      </c>
      <c r="K441" s="18">
        <v>7143.07</v>
      </c>
      <c r="L441" s="19">
        <v>0.21</v>
      </c>
      <c r="M441" s="19">
        <v>1500.0446999999999</v>
      </c>
      <c r="N441" s="25">
        <v>8643.1147000000001</v>
      </c>
      <c r="O441" s="26">
        <v>45280</v>
      </c>
      <c r="P441" s="27" t="s">
        <v>1366</v>
      </c>
      <c r="Q441" s="21" t="s">
        <v>1367</v>
      </c>
    </row>
    <row r="442" spans="1:17" ht="27.6">
      <c r="A442" s="21" t="s">
        <v>18</v>
      </c>
      <c r="B442" s="22">
        <v>667</v>
      </c>
      <c r="C442" s="21" t="s">
        <v>1462</v>
      </c>
      <c r="D442" s="21" t="s">
        <v>27</v>
      </c>
      <c r="E442" s="21" t="s">
        <v>1463</v>
      </c>
      <c r="F442" s="21">
        <v>504645</v>
      </c>
      <c r="G442" s="21">
        <v>210023375</v>
      </c>
      <c r="H442" s="22">
        <v>3200028555</v>
      </c>
      <c r="I442" s="23">
        <v>45272</v>
      </c>
      <c r="J442" s="24">
        <v>1</v>
      </c>
      <c r="K442" s="18">
        <v>1503</v>
      </c>
      <c r="L442" s="19">
        <v>0.21</v>
      </c>
      <c r="M442" s="19">
        <v>315.63</v>
      </c>
      <c r="N442" s="25">
        <v>1818.63</v>
      </c>
      <c r="O442" s="26">
        <v>45287</v>
      </c>
      <c r="P442" s="27" t="s">
        <v>640</v>
      </c>
      <c r="Q442" s="21" t="s">
        <v>1003</v>
      </c>
    </row>
    <row r="443" spans="1:17" ht="41.4">
      <c r="A443" s="21" t="s">
        <v>18</v>
      </c>
      <c r="B443" s="22">
        <v>668</v>
      </c>
      <c r="C443" s="21" t="s">
        <v>1464</v>
      </c>
      <c r="D443" s="21" t="s">
        <v>20</v>
      </c>
      <c r="E443" s="21" t="s">
        <v>1465</v>
      </c>
      <c r="F443" s="21">
        <v>504101</v>
      </c>
      <c r="G443" s="21">
        <v>210023380</v>
      </c>
      <c r="H443" s="22">
        <v>3200028532</v>
      </c>
      <c r="I443" s="23">
        <v>45264</v>
      </c>
      <c r="J443" s="24">
        <v>3</v>
      </c>
      <c r="K443" s="18">
        <v>4465</v>
      </c>
      <c r="L443" s="19">
        <v>0.21</v>
      </c>
      <c r="M443" s="19">
        <v>937.65</v>
      </c>
      <c r="N443" s="25">
        <v>5402.65</v>
      </c>
      <c r="O443" s="26" t="s">
        <v>1466</v>
      </c>
      <c r="P443" s="27" t="s">
        <v>204</v>
      </c>
      <c r="Q443" s="21" t="s">
        <v>205</v>
      </c>
    </row>
    <row r="444" spans="1:17" ht="41.4">
      <c r="A444" s="21" t="s">
        <v>18</v>
      </c>
      <c r="B444" s="22">
        <v>669</v>
      </c>
      <c r="C444" s="21" t="s">
        <v>1601</v>
      </c>
      <c r="D444" s="21" t="s">
        <v>796</v>
      </c>
      <c r="E444" s="21" t="s">
        <v>1467</v>
      </c>
      <c r="F444" s="21">
        <v>505256</v>
      </c>
      <c r="G444" s="21">
        <v>210023388</v>
      </c>
      <c r="H444" s="22">
        <v>3200028529</v>
      </c>
      <c r="I444" s="23">
        <v>45264</v>
      </c>
      <c r="J444" s="24">
        <v>3</v>
      </c>
      <c r="K444" s="18">
        <v>6200</v>
      </c>
      <c r="L444" s="19">
        <v>0.21</v>
      </c>
      <c r="M444" s="19">
        <v>1302</v>
      </c>
      <c r="N444" s="25">
        <v>7502</v>
      </c>
      <c r="O444" s="26">
        <v>45287</v>
      </c>
      <c r="P444" s="27" t="s">
        <v>1468</v>
      </c>
      <c r="Q444" s="21" t="s">
        <v>1469</v>
      </c>
    </row>
    <row r="445" spans="1:17" ht="69">
      <c r="A445" s="21" t="s">
        <v>18</v>
      </c>
      <c r="B445" s="22">
        <v>672</v>
      </c>
      <c r="C445" s="21" t="s">
        <v>1470</v>
      </c>
      <c r="D445" s="21" t="s">
        <v>27</v>
      </c>
      <c r="E445" s="21" t="s">
        <v>1471</v>
      </c>
      <c r="F445" s="21">
        <v>505323</v>
      </c>
      <c r="G445" s="21">
        <v>210023357</v>
      </c>
      <c r="H445" s="22">
        <v>3200028536</v>
      </c>
      <c r="I445" s="23">
        <v>45264</v>
      </c>
      <c r="J445" s="24">
        <v>1</v>
      </c>
      <c r="K445" s="18">
        <v>7000</v>
      </c>
      <c r="L445" s="19">
        <v>0</v>
      </c>
      <c r="M445" s="19">
        <v>0</v>
      </c>
      <c r="N445" s="25">
        <v>7000</v>
      </c>
      <c r="O445" s="26">
        <v>45271</v>
      </c>
      <c r="P445" s="27" t="s">
        <v>1472</v>
      </c>
      <c r="Q445" s="21" t="s">
        <v>1473</v>
      </c>
    </row>
    <row r="446" spans="1:17" ht="55.2">
      <c r="A446" s="21" t="s">
        <v>18</v>
      </c>
      <c r="B446" s="22">
        <v>674</v>
      </c>
      <c r="C446" s="21" t="s">
        <v>1474</v>
      </c>
      <c r="D446" s="21" t="s">
        <v>27</v>
      </c>
      <c r="E446" s="21" t="s">
        <v>1475</v>
      </c>
      <c r="F446" s="21">
        <v>505130</v>
      </c>
      <c r="G446" s="21">
        <v>210023402</v>
      </c>
      <c r="H446" s="22">
        <v>3200028534</v>
      </c>
      <c r="I446" s="23">
        <v>45264</v>
      </c>
      <c r="J446" s="24">
        <v>1</v>
      </c>
      <c r="K446" s="18">
        <v>1440</v>
      </c>
      <c r="L446" s="19">
        <v>0.21</v>
      </c>
      <c r="M446" s="19">
        <v>302.39999999999998</v>
      </c>
      <c r="N446" s="25">
        <v>1742.4</v>
      </c>
      <c r="O446" s="26">
        <v>45264</v>
      </c>
      <c r="P446" s="27" t="s">
        <v>1476</v>
      </c>
      <c r="Q446" s="21" t="s">
        <v>1477</v>
      </c>
    </row>
    <row r="447" spans="1:17" ht="27.6">
      <c r="A447" s="21" t="s">
        <v>18</v>
      </c>
      <c r="B447" s="22">
        <v>675</v>
      </c>
      <c r="C447" s="21" t="s">
        <v>1478</v>
      </c>
      <c r="D447" s="21" t="s">
        <v>20</v>
      </c>
      <c r="E447" s="21" t="s">
        <v>1479</v>
      </c>
      <c r="F447" s="21">
        <v>500684</v>
      </c>
      <c r="G447" s="21">
        <v>210023387</v>
      </c>
      <c r="H447" s="22">
        <v>3200028542</v>
      </c>
      <c r="I447" s="23">
        <v>45265</v>
      </c>
      <c r="J447" s="24">
        <v>3</v>
      </c>
      <c r="K447" s="18">
        <v>423.5</v>
      </c>
      <c r="L447" s="19">
        <v>0.21</v>
      </c>
      <c r="M447" s="19">
        <v>88.935000000000002</v>
      </c>
      <c r="N447" s="25">
        <v>512.43499999999995</v>
      </c>
      <c r="O447" s="26">
        <v>45280</v>
      </c>
      <c r="P447" s="27" t="s">
        <v>674</v>
      </c>
      <c r="Q447" s="21" t="s">
        <v>452</v>
      </c>
    </row>
    <row r="448" spans="1:17" ht="41.4">
      <c r="A448" s="21" t="s">
        <v>18</v>
      </c>
      <c r="B448" s="22">
        <v>676</v>
      </c>
      <c r="C448" s="21" t="s">
        <v>1602</v>
      </c>
      <c r="D448" s="21" t="s">
        <v>20</v>
      </c>
      <c r="E448" s="21" t="s">
        <v>1480</v>
      </c>
      <c r="F448" s="21">
        <v>503713</v>
      </c>
      <c r="G448" s="21">
        <v>210023365</v>
      </c>
      <c r="H448" s="22">
        <v>3200028541</v>
      </c>
      <c r="I448" s="23">
        <v>45265</v>
      </c>
      <c r="J448" s="24">
        <v>3</v>
      </c>
      <c r="K448" s="18">
        <v>2890</v>
      </c>
      <c r="L448" s="19">
        <v>0.21</v>
      </c>
      <c r="M448" s="19">
        <v>606.9</v>
      </c>
      <c r="N448" s="25">
        <v>3496.9</v>
      </c>
      <c r="O448" s="26">
        <v>45291</v>
      </c>
      <c r="P448" s="27" t="s">
        <v>948</v>
      </c>
      <c r="Q448" s="21" t="s">
        <v>949</v>
      </c>
    </row>
    <row r="449" spans="1:17" ht="41.4">
      <c r="A449" s="21" t="s">
        <v>18</v>
      </c>
      <c r="B449" s="22">
        <v>677</v>
      </c>
      <c r="C449" s="21" t="s">
        <v>1603</v>
      </c>
      <c r="D449" s="21" t="s">
        <v>27</v>
      </c>
      <c r="E449" s="21" t="s">
        <v>1481</v>
      </c>
      <c r="F449" s="21">
        <v>505327</v>
      </c>
      <c r="G449" s="21">
        <v>210023393</v>
      </c>
      <c r="H449" s="22">
        <v>3200028538</v>
      </c>
      <c r="I449" s="23">
        <v>45252</v>
      </c>
      <c r="J449" s="24">
        <v>1</v>
      </c>
      <c r="K449" s="18">
        <v>1040</v>
      </c>
      <c r="L449" s="19">
        <v>0</v>
      </c>
      <c r="M449" s="19">
        <v>0</v>
      </c>
      <c r="N449" s="25">
        <v>1040</v>
      </c>
      <c r="O449" s="26" t="s">
        <v>1188</v>
      </c>
      <c r="P449" s="27" t="s">
        <v>1482</v>
      </c>
      <c r="Q449" s="21" t="s">
        <v>1483</v>
      </c>
    </row>
    <row r="450" spans="1:17" ht="41.4">
      <c r="A450" s="21" t="s">
        <v>18</v>
      </c>
      <c r="B450" s="22">
        <v>678</v>
      </c>
      <c r="C450" s="21" t="s">
        <v>1484</v>
      </c>
      <c r="D450" s="21" t="s">
        <v>20</v>
      </c>
      <c r="E450" s="21" t="s">
        <v>1485</v>
      </c>
      <c r="F450" s="21">
        <v>504799</v>
      </c>
      <c r="G450" s="21">
        <v>210023148</v>
      </c>
      <c r="H450" s="22">
        <v>3200028540</v>
      </c>
      <c r="I450" s="23">
        <v>45264</v>
      </c>
      <c r="J450" s="24">
        <v>2</v>
      </c>
      <c r="K450" s="18">
        <v>303</v>
      </c>
      <c r="L450" s="19">
        <v>0.21</v>
      </c>
      <c r="M450" s="19">
        <v>63.629999999999995</v>
      </c>
      <c r="N450" s="25">
        <v>366.63</v>
      </c>
      <c r="O450" s="26" t="s">
        <v>1486</v>
      </c>
      <c r="P450" s="27" t="s">
        <v>537</v>
      </c>
      <c r="Q450" s="21" t="s">
        <v>538</v>
      </c>
    </row>
    <row r="451" spans="1:17" ht="41.4">
      <c r="A451" s="21" t="s">
        <v>18</v>
      </c>
      <c r="B451" s="22">
        <v>679</v>
      </c>
      <c r="C451" s="21" t="s">
        <v>1604</v>
      </c>
      <c r="D451" s="21" t="s">
        <v>20</v>
      </c>
      <c r="E451" s="21" t="s">
        <v>1487</v>
      </c>
      <c r="F451" s="21">
        <v>505249</v>
      </c>
      <c r="G451" s="21">
        <v>210023405</v>
      </c>
      <c r="H451" s="22">
        <v>3200028543</v>
      </c>
      <c r="I451" s="23">
        <v>45265</v>
      </c>
      <c r="J451" s="24">
        <v>1</v>
      </c>
      <c r="K451" s="18">
        <v>390</v>
      </c>
      <c r="L451" s="19">
        <v>0.21</v>
      </c>
      <c r="M451" s="19">
        <v>81.899999999999991</v>
      </c>
      <c r="N451" s="25">
        <v>471.9</v>
      </c>
      <c r="O451" s="26" t="s">
        <v>1488</v>
      </c>
      <c r="P451" s="27" t="s">
        <v>1072</v>
      </c>
      <c r="Q451" s="21" t="s">
        <v>790</v>
      </c>
    </row>
    <row r="452" spans="1:17" ht="27.6">
      <c r="A452" s="21" t="s">
        <v>18</v>
      </c>
      <c r="B452" s="22">
        <v>680</v>
      </c>
      <c r="C452" s="21" t="s">
        <v>1489</v>
      </c>
      <c r="D452" s="21" t="s">
        <v>20</v>
      </c>
      <c r="E452" s="21" t="s">
        <v>1490</v>
      </c>
      <c r="F452" s="21">
        <v>505308</v>
      </c>
      <c r="G452" s="21">
        <v>210023321</v>
      </c>
      <c r="H452" s="22">
        <v>3200028544</v>
      </c>
      <c r="I452" s="23">
        <v>45271</v>
      </c>
      <c r="J452" s="24">
        <v>3</v>
      </c>
      <c r="K452" s="18">
        <v>793.39</v>
      </c>
      <c r="L452" s="19">
        <v>0.21</v>
      </c>
      <c r="M452" s="19">
        <v>166.61</v>
      </c>
      <c r="N452" s="25">
        <v>960</v>
      </c>
      <c r="O452" s="26">
        <v>45271</v>
      </c>
      <c r="P452" s="27" t="s">
        <v>1491</v>
      </c>
      <c r="Q452" s="21" t="s">
        <v>1492</v>
      </c>
    </row>
    <row r="453" spans="1:17" ht="27.6">
      <c r="A453" s="21" t="s">
        <v>18</v>
      </c>
      <c r="B453" s="22">
        <v>681</v>
      </c>
      <c r="C453" s="21" t="s">
        <v>1493</v>
      </c>
      <c r="D453" s="21" t="s">
        <v>27</v>
      </c>
      <c r="E453" s="21" t="s">
        <v>1494</v>
      </c>
      <c r="F453" s="21">
        <v>503877</v>
      </c>
      <c r="G453" s="22">
        <v>210023407</v>
      </c>
      <c r="H453" s="22">
        <v>3200028545</v>
      </c>
      <c r="I453" s="23">
        <v>45271</v>
      </c>
      <c r="J453" s="24">
        <v>3</v>
      </c>
      <c r="K453" s="18">
        <v>7020</v>
      </c>
      <c r="L453" s="19">
        <v>0</v>
      </c>
      <c r="M453" s="19">
        <v>0</v>
      </c>
      <c r="N453" s="25">
        <v>7020</v>
      </c>
      <c r="O453" s="26" t="s">
        <v>1495</v>
      </c>
      <c r="P453" s="27" t="s">
        <v>1496</v>
      </c>
      <c r="Q453" s="21" t="s">
        <v>1497</v>
      </c>
    </row>
    <row r="454" spans="1:17" ht="55.2">
      <c r="A454" s="21" t="s">
        <v>18</v>
      </c>
      <c r="B454" s="22">
        <v>682</v>
      </c>
      <c r="C454" s="21" t="s">
        <v>1498</v>
      </c>
      <c r="D454" s="21" t="s">
        <v>27</v>
      </c>
      <c r="E454" s="21" t="s">
        <v>1499</v>
      </c>
      <c r="F454" s="21">
        <v>505280</v>
      </c>
      <c r="G454" s="21">
        <v>230001551</v>
      </c>
      <c r="H454" s="22"/>
      <c r="I454" s="23">
        <v>45252</v>
      </c>
      <c r="J454" s="24">
        <v>1</v>
      </c>
      <c r="K454" s="18">
        <v>14000</v>
      </c>
      <c r="L454" s="19">
        <v>0</v>
      </c>
      <c r="M454" s="19">
        <v>0</v>
      </c>
      <c r="N454" s="25">
        <v>14000</v>
      </c>
      <c r="O454" s="26" t="s">
        <v>1500</v>
      </c>
      <c r="P454" s="27" t="s">
        <v>1501</v>
      </c>
      <c r="Q454" s="21">
        <v>8970686093</v>
      </c>
    </row>
    <row r="455" spans="1:17" ht="41.4">
      <c r="A455" s="21" t="s">
        <v>18</v>
      </c>
      <c r="B455" s="22">
        <v>684</v>
      </c>
      <c r="C455" s="21" t="s">
        <v>1605</v>
      </c>
      <c r="D455" s="21" t="s">
        <v>20</v>
      </c>
      <c r="E455" s="21" t="s">
        <v>1502</v>
      </c>
      <c r="F455" s="21">
        <v>505139</v>
      </c>
      <c r="G455" s="21">
        <v>210023392</v>
      </c>
      <c r="H455" s="47">
        <v>3200028547</v>
      </c>
      <c r="I455" s="23">
        <v>45272</v>
      </c>
      <c r="J455" s="24">
        <v>3</v>
      </c>
      <c r="K455" s="18">
        <v>380</v>
      </c>
      <c r="L455" s="19">
        <v>0.21</v>
      </c>
      <c r="M455" s="19">
        <v>79.8</v>
      </c>
      <c r="N455" s="25">
        <v>459.8</v>
      </c>
      <c r="O455" s="26">
        <v>45289</v>
      </c>
      <c r="P455" s="27" t="s">
        <v>1503</v>
      </c>
      <c r="Q455" s="21" t="s">
        <v>452</v>
      </c>
    </row>
    <row r="456" spans="1:17" ht="41.4">
      <c r="A456" s="21" t="s">
        <v>18</v>
      </c>
      <c r="B456" s="22">
        <v>685</v>
      </c>
      <c r="C456" s="21" t="s">
        <v>1504</v>
      </c>
      <c r="D456" s="21" t="s">
        <v>20</v>
      </c>
      <c r="E456" s="21" t="s">
        <v>1505</v>
      </c>
      <c r="F456" s="21">
        <v>504042</v>
      </c>
      <c r="G456" s="21">
        <v>210023416</v>
      </c>
      <c r="H456" s="22">
        <v>3200028572</v>
      </c>
      <c r="I456" s="23">
        <v>45273</v>
      </c>
      <c r="J456" s="24">
        <v>1</v>
      </c>
      <c r="K456" s="18">
        <v>151.12</v>
      </c>
      <c r="L456" s="19">
        <v>0.21</v>
      </c>
      <c r="M456" s="19">
        <v>31.735199999999999</v>
      </c>
      <c r="N456" s="25">
        <v>182.8552</v>
      </c>
      <c r="O456" s="26">
        <v>45288</v>
      </c>
      <c r="P456" s="27" t="s">
        <v>1506</v>
      </c>
      <c r="Q456" s="21" t="s">
        <v>1507</v>
      </c>
    </row>
    <row r="457" spans="1:17" ht="27.6">
      <c r="A457" s="21" t="s">
        <v>18</v>
      </c>
      <c r="B457" s="22">
        <v>686</v>
      </c>
      <c r="C457" s="21" t="s">
        <v>1508</v>
      </c>
      <c r="D457" s="21" t="s">
        <v>20</v>
      </c>
      <c r="E457" s="21" t="s">
        <v>1509</v>
      </c>
      <c r="F457" s="21">
        <v>504741</v>
      </c>
      <c r="G457" s="21">
        <v>210023390</v>
      </c>
      <c r="H457" s="22">
        <v>3200028556</v>
      </c>
      <c r="I457" s="23">
        <v>45272</v>
      </c>
      <c r="J457" s="24">
        <v>3</v>
      </c>
      <c r="K457" s="18">
        <v>1664.4</v>
      </c>
      <c r="L457" s="19">
        <v>0.21</v>
      </c>
      <c r="M457" s="19">
        <v>349.524</v>
      </c>
      <c r="N457" s="25">
        <v>2013.924</v>
      </c>
      <c r="O457" s="26">
        <v>45271</v>
      </c>
      <c r="P457" s="27" t="s">
        <v>1019</v>
      </c>
      <c r="Q457" s="21" t="s">
        <v>1020</v>
      </c>
    </row>
    <row r="458" spans="1:17" ht="41.4">
      <c r="A458" s="21" t="s">
        <v>18</v>
      </c>
      <c r="B458" s="22">
        <v>687</v>
      </c>
      <c r="C458" s="21" t="s">
        <v>1510</v>
      </c>
      <c r="D458" s="21" t="s">
        <v>20</v>
      </c>
      <c r="E458" s="21" t="s">
        <v>1511</v>
      </c>
      <c r="F458" s="21">
        <v>503987</v>
      </c>
      <c r="G458" s="21">
        <v>210023391</v>
      </c>
      <c r="H458" s="22">
        <v>3200028557</v>
      </c>
      <c r="I458" s="23">
        <v>45272</v>
      </c>
      <c r="J458" s="24">
        <v>1</v>
      </c>
      <c r="K458" s="18">
        <v>404.86</v>
      </c>
      <c r="L458" s="19">
        <v>0.21</v>
      </c>
      <c r="M458" s="19">
        <v>85.020600000000002</v>
      </c>
      <c r="N458" s="25">
        <v>489.88060000000002</v>
      </c>
      <c r="O458" s="26">
        <v>45272</v>
      </c>
      <c r="P458" s="27" t="s">
        <v>414</v>
      </c>
      <c r="Q458" s="21" t="s">
        <v>415</v>
      </c>
    </row>
    <row r="459" spans="1:17" ht="27.6">
      <c r="A459" s="21" t="s">
        <v>18</v>
      </c>
      <c r="B459" s="22">
        <v>688</v>
      </c>
      <c r="C459" s="21" t="s">
        <v>1606</v>
      </c>
      <c r="D459" s="21" t="s">
        <v>20</v>
      </c>
      <c r="E459" s="21" t="s">
        <v>1512</v>
      </c>
      <c r="F459" s="21">
        <v>501725</v>
      </c>
      <c r="G459" s="21">
        <v>210023397</v>
      </c>
      <c r="H459" s="22">
        <v>3200028558</v>
      </c>
      <c r="I459" s="23">
        <v>45272</v>
      </c>
      <c r="J459" s="24">
        <v>1</v>
      </c>
      <c r="K459" s="18">
        <v>4706</v>
      </c>
      <c r="L459" s="19">
        <v>0.21</v>
      </c>
      <c r="M459" s="19">
        <v>988.26</v>
      </c>
      <c r="N459" s="25">
        <v>5694.26</v>
      </c>
      <c r="O459" s="26">
        <v>45278</v>
      </c>
      <c r="P459" s="27" t="s">
        <v>1513</v>
      </c>
      <c r="Q459" s="21" t="s">
        <v>332</v>
      </c>
    </row>
    <row r="460" spans="1:17" ht="27.6">
      <c r="A460" s="21" t="s">
        <v>18</v>
      </c>
      <c r="B460" s="22">
        <v>689</v>
      </c>
      <c r="C460" s="21" t="s">
        <v>1607</v>
      </c>
      <c r="D460" s="21" t="s">
        <v>20</v>
      </c>
      <c r="E460" s="21" t="s">
        <v>1514</v>
      </c>
      <c r="F460" s="21">
        <v>504301</v>
      </c>
      <c r="G460" s="21">
        <v>210023401</v>
      </c>
      <c r="H460" s="22">
        <v>3200028569</v>
      </c>
      <c r="I460" s="23">
        <v>45273</v>
      </c>
      <c r="J460" s="24">
        <v>3</v>
      </c>
      <c r="K460" s="18">
        <v>416.13</v>
      </c>
      <c r="L460" s="19">
        <v>0.21</v>
      </c>
      <c r="M460" s="19">
        <v>87.387299999999996</v>
      </c>
      <c r="N460" s="25">
        <v>503.51729999999998</v>
      </c>
      <c r="O460" s="26">
        <v>45291</v>
      </c>
      <c r="P460" s="27" t="s">
        <v>22</v>
      </c>
      <c r="Q460" s="21" t="s">
        <v>23</v>
      </c>
    </row>
    <row r="461" spans="1:17" ht="27.6">
      <c r="A461" s="21" t="s">
        <v>18</v>
      </c>
      <c r="B461" s="22">
        <v>690</v>
      </c>
      <c r="C461" s="21" t="s">
        <v>1515</v>
      </c>
      <c r="D461" s="21" t="s">
        <v>20</v>
      </c>
      <c r="E461" s="21" t="s">
        <v>1516</v>
      </c>
      <c r="F461" s="21">
        <v>505077</v>
      </c>
      <c r="G461" s="21">
        <v>210023403</v>
      </c>
      <c r="H461" s="22">
        <v>3200028570</v>
      </c>
      <c r="I461" s="23">
        <v>45273</v>
      </c>
      <c r="J461" s="24">
        <v>3</v>
      </c>
      <c r="K461" s="18">
        <v>14585.16</v>
      </c>
      <c r="L461" s="19">
        <v>0.21</v>
      </c>
      <c r="M461" s="19">
        <v>3062.8835999999997</v>
      </c>
      <c r="N461" s="25">
        <v>17648.043600000001</v>
      </c>
      <c r="O461" s="26">
        <v>45280</v>
      </c>
      <c r="P461" s="27" t="s">
        <v>1517</v>
      </c>
      <c r="Q461" s="21" t="s">
        <v>1518</v>
      </c>
    </row>
    <row r="462" spans="1:17" ht="27.6">
      <c r="A462" s="21" t="s">
        <v>18</v>
      </c>
      <c r="B462" s="22">
        <v>691</v>
      </c>
      <c r="C462" s="21" t="s">
        <v>1519</v>
      </c>
      <c r="D462" s="21" t="s">
        <v>27</v>
      </c>
      <c r="E462" s="21" t="s">
        <v>1520</v>
      </c>
      <c r="F462" s="21">
        <v>505328</v>
      </c>
      <c r="G462" s="21">
        <v>210023411</v>
      </c>
      <c r="H462" s="22">
        <v>3200028559</v>
      </c>
      <c r="I462" s="23">
        <v>45273</v>
      </c>
      <c r="J462" s="24">
        <v>1</v>
      </c>
      <c r="K462" s="18">
        <v>310.7</v>
      </c>
      <c r="L462" s="19">
        <v>0</v>
      </c>
      <c r="M462" s="19">
        <v>0</v>
      </c>
      <c r="N462" s="25">
        <v>310.7</v>
      </c>
      <c r="O462" s="26">
        <v>45280</v>
      </c>
      <c r="P462" s="27" t="s">
        <v>1521</v>
      </c>
      <c r="Q462" s="21" t="s">
        <v>452</v>
      </c>
    </row>
    <row r="463" spans="1:17" ht="27.6">
      <c r="A463" s="21" t="s">
        <v>18</v>
      </c>
      <c r="B463" s="22">
        <v>692</v>
      </c>
      <c r="C463" s="21" t="s">
        <v>1522</v>
      </c>
      <c r="D463" s="21" t="s">
        <v>20</v>
      </c>
      <c r="E463" s="21" t="s">
        <v>1523</v>
      </c>
      <c r="F463" s="21">
        <v>500207</v>
      </c>
      <c r="G463" s="21">
        <v>210023415</v>
      </c>
      <c r="H463" s="22">
        <v>3200028571</v>
      </c>
      <c r="I463" s="23">
        <v>45273</v>
      </c>
      <c r="J463" s="24">
        <v>3</v>
      </c>
      <c r="K463" s="28">
        <v>3250</v>
      </c>
      <c r="L463" s="19">
        <v>0.04</v>
      </c>
      <c r="M463" s="19">
        <v>130</v>
      </c>
      <c r="N463" s="25">
        <v>3380</v>
      </c>
      <c r="O463" s="26">
        <v>45291</v>
      </c>
      <c r="P463" s="27" t="s">
        <v>399</v>
      </c>
      <c r="Q463" s="21" t="s">
        <v>452</v>
      </c>
    </row>
    <row r="464" spans="1:17" ht="27.6">
      <c r="A464" s="21" t="s">
        <v>18</v>
      </c>
      <c r="B464" s="22">
        <v>693</v>
      </c>
      <c r="C464" s="21" t="s">
        <v>591</v>
      </c>
      <c r="D464" s="21" t="s">
        <v>27</v>
      </c>
      <c r="E464" s="21" t="s">
        <v>1524</v>
      </c>
      <c r="F464" s="21">
        <v>504570</v>
      </c>
      <c r="G464" s="21">
        <v>210023418</v>
      </c>
      <c r="H464" s="22">
        <v>3200028562</v>
      </c>
      <c r="I464" s="23">
        <v>45267</v>
      </c>
      <c r="J464" s="24">
        <v>3</v>
      </c>
      <c r="K464" s="28">
        <v>1200</v>
      </c>
      <c r="L464" s="19">
        <v>0</v>
      </c>
      <c r="M464" s="19">
        <v>0</v>
      </c>
      <c r="N464" s="25">
        <v>1200</v>
      </c>
      <c r="O464" s="26" t="s">
        <v>1525</v>
      </c>
      <c r="P464" s="27" t="s">
        <v>1526</v>
      </c>
      <c r="Q464" s="21" t="s">
        <v>1527</v>
      </c>
    </row>
    <row r="465" spans="1:17" ht="27.6">
      <c r="A465" s="21" t="s">
        <v>18</v>
      </c>
      <c r="B465" s="22">
        <v>694</v>
      </c>
      <c r="C465" s="21" t="s">
        <v>1608</v>
      </c>
      <c r="D465" s="21" t="s">
        <v>20</v>
      </c>
      <c r="E465" s="21" t="s">
        <v>1528</v>
      </c>
      <c r="F465" s="21">
        <v>503313</v>
      </c>
      <c r="G465" s="21">
        <v>210023423</v>
      </c>
      <c r="H465" s="22">
        <v>3200028565</v>
      </c>
      <c r="I465" s="23">
        <v>45272</v>
      </c>
      <c r="J465" s="24">
        <v>3</v>
      </c>
      <c r="K465" s="28">
        <v>458.21</v>
      </c>
      <c r="L465" s="19">
        <v>0.21</v>
      </c>
      <c r="M465" s="19">
        <v>96.224099999999993</v>
      </c>
      <c r="N465" s="25">
        <v>554.43409999999994</v>
      </c>
      <c r="O465" s="26">
        <v>45275</v>
      </c>
      <c r="P465" s="27" t="s">
        <v>1227</v>
      </c>
      <c r="Q465" s="21" t="s">
        <v>1228</v>
      </c>
    </row>
    <row r="466" spans="1:17" ht="27.6">
      <c r="A466" s="21" t="s">
        <v>18</v>
      </c>
      <c r="B466" s="22">
        <v>695</v>
      </c>
      <c r="C466" s="21" t="s">
        <v>1609</v>
      </c>
      <c r="D466" s="21" t="s">
        <v>20</v>
      </c>
      <c r="E466" s="21" t="s">
        <v>1529</v>
      </c>
      <c r="F466" s="21">
        <v>504862</v>
      </c>
      <c r="G466" s="21">
        <v>210023428</v>
      </c>
      <c r="H466" s="22">
        <v>3200028568</v>
      </c>
      <c r="I466" s="23">
        <v>45272</v>
      </c>
      <c r="J466" s="24">
        <v>2</v>
      </c>
      <c r="K466" s="28">
        <v>117.72</v>
      </c>
      <c r="L466" s="19">
        <v>0</v>
      </c>
      <c r="M466" s="19">
        <v>0</v>
      </c>
      <c r="N466" s="25">
        <v>117.72</v>
      </c>
      <c r="O466" s="26">
        <v>45281</v>
      </c>
      <c r="P466" s="27" t="s">
        <v>108</v>
      </c>
      <c r="Q466" s="21" t="s">
        <v>109</v>
      </c>
    </row>
    <row r="467" spans="1:17" ht="27.6">
      <c r="A467" s="21" t="s">
        <v>18</v>
      </c>
      <c r="B467" s="22">
        <v>702</v>
      </c>
      <c r="C467" s="21" t="s">
        <v>1610</v>
      </c>
      <c r="D467" s="21" t="s">
        <v>27</v>
      </c>
      <c r="E467" s="21" t="s">
        <v>1530</v>
      </c>
      <c r="F467" s="21">
        <v>504783</v>
      </c>
      <c r="G467" s="21">
        <v>210023432</v>
      </c>
      <c r="H467" s="22">
        <v>3200028573</v>
      </c>
      <c r="I467" s="23">
        <v>45273</v>
      </c>
      <c r="J467" s="24">
        <v>1</v>
      </c>
      <c r="K467" s="28">
        <v>249.14</v>
      </c>
      <c r="L467" s="19">
        <v>0.21</v>
      </c>
      <c r="M467" s="19">
        <v>52.319399999999995</v>
      </c>
      <c r="N467" s="25">
        <v>301.45939999999996</v>
      </c>
      <c r="O467" s="26" t="s">
        <v>1531</v>
      </c>
      <c r="P467" s="27" t="s">
        <v>1326</v>
      </c>
      <c r="Q467" s="21" t="s">
        <v>1327</v>
      </c>
    </row>
    <row r="468" spans="1:17" ht="46.2" customHeight="1">
      <c r="A468" s="21" t="s">
        <v>18</v>
      </c>
      <c r="B468" s="22">
        <v>703</v>
      </c>
      <c r="C468" s="21" t="s">
        <v>1616</v>
      </c>
      <c r="D468" s="21" t="s">
        <v>27</v>
      </c>
      <c r="E468" s="21" t="str">
        <f t="shared" ref="E468" si="27">_xlfn.CONCAT("CM","-",B468,"-",2023)</f>
        <v>CM-703-2023</v>
      </c>
      <c r="F468" s="21">
        <v>505169</v>
      </c>
      <c r="G468" s="21">
        <v>210023438</v>
      </c>
      <c r="H468" s="22">
        <v>3200028577</v>
      </c>
      <c r="I468" s="23">
        <v>45275</v>
      </c>
      <c r="J468" s="24">
        <v>5</v>
      </c>
      <c r="K468" s="18">
        <v>1185</v>
      </c>
      <c r="L468" s="19">
        <v>0.21</v>
      </c>
      <c r="M468" s="19">
        <f t="shared" ref="M468" si="28">K468*L468</f>
        <v>248.85</v>
      </c>
      <c r="N468" s="25">
        <f t="shared" ref="N468" si="29">K468+M468</f>
        <v>1433.85</v>
      </c>
      <c r="O468" s="26" t="s">
        <v>1617</v>
      </c>
      <c r="P468" s="27" t="s">
        <v>1532</v>
      </c>
      <c r="Q468" s="21" t="s">
        <v>1618</v>
      </c>
    </row>
    <row r="469" spans="1:17" ht="27.6">
      <c r="A469" s="21" t="s">
        <v>18</v>
      </c>
      <c r="B469" s="22">
        <v>705</v>
      </c>
      <c r="C469" s="21" t="s">
        <v>1533</v>
      </c>
      <c r="D469" s="21" t="s">
        <v>20</v>
      </c>
      <c r="E469" s="21" t="s">
        <v>1534</v>
      </c>
      <c r="F469" s="21">
        <v>505095</v>
      </c>
      <c r="G469" s="21">
        <v>210023216</v>
      </c>
      <c r="H469" s="22">
        <v>3200028576</v>
      </c>
      <c r="I469" s="23">
        <v>45275</v>
      </c>
      <c r="J469" s="24">
        <v>3</v>
      </c>
      <c r="K469" s="28">
        <v>1585.83</v>
      </c>
      <c r="L469" s="19">
        <v>0.21</v>
      </c>
      <c r="M469" s="19">
        <v>333.02429999999998</v>
      </c>
      <c r="N469" s="25">
        <v>1918.8543</v>
      </c>
      <c r="O469" s="26">
        <v>45289</v>
      </c>
      <c r="P469" s="27" t="s">
        <v>224</v>
      </c>
      <c r="Q469" s="21" t="s">
        <v>225</v>
      </c>
    </row>
    <row r="470" spans="1:17" ht="27.6">
      <c r="A470" s="21" t="s">
        <v>18</v>
      </c>
      <c r="B470" s="22">
        <v>706</v>
      </c>
      <c r="C470" s="21" t="s">
        <v>1535</v>
      </c>
      <c r="D470" s="21" t="s">
        <v>27</v>
      </c>
      <c r="E470" s="21" t="s">
        <v>1536</v>
      </c>
      <c r="F470" s="21">
        <v>505329</v>
      </c>
      <c r="G470" s="21">
        <v>210023409</v>
      </c>
      <c r="H470" s="22">
        <v>3200028585</v>
      </c>
      <c r="I470" s="23">
        <v>45280</v>
      </c>
      <c r="J470" s="24">
        <v>1</v>
      </c>
      <c r="K470" s="28">
        <v>2892.56</v>
      </c>
      <c r="L470" s="19">
        <v>0.21</v>
      </c>
      <c r="M470" s="19">
        <v>607.43759999999997</v>
      </c>
      <c r="N470" s="25">
        <v>3499.9975999999997</v>
      </c>
      <c r="O470" s="26">
        <v>45280</v>
      </c>
      <c r="P470" s="27" t="s">
        <v>1537</v>
      </c>
      <c r="Q470" s="21" t="s">
        <v>452</v>
      </c>
    </row>
    <row r="471" spans="1:17" ht="27.6">
      <c r="A471" s="21" t="s">
        <v>18</v>
      </c>
      <c r="B471" s="22">
        <v>707</v>
      </c>
      <c r="C471" s="21" t="s">
        <v>1538</v>
      </c>
      <c r="D471" s="21" t="s">
        <v>27</v>
      </c>
      <c r="E471" s="21" t="s">
        <v>1539</v>
      </c>
      <c r="F471" s="21">
        <v>505329</v>
      </c>
      <c r="G471" s="21">
        <v>210023410</v>
      </c>
      <c r="H471" s="22">
        <v>3200028584</v>
      </c>
      <c r="I471" s="23">
        <v>45275</v>
      </c>
      <c r="J471" s="24">
        <v>1</v>
      </c>
      <c r="K471" s="28">
        <v>250</v>
      </c>
      <c r="L471" s="19">
        <v>0.21</v>
      </c>
      <c r="M471" s="19">
        <v>52.5</v>
      </c>
      <c r="N471" s="25">
        <v>302.5</v>
      </c>
      <c r="O471" s="26">
        <v>45280</v>
      </c>
      <c r="P471" s="27" t="s">
        <v>1537</v>
      </c>
      <c r="Q471" s="21" t="s">
        <v>452</v>
      </c>
    </row>
    <row r="472" spans="1:17" ht="27.6">
      <c r="A472" s="21" t="s">
        <v>18</v>
      </c>
      <c r="B472" s="22">
        <v>708</v>
      </c>
      <c r="C472" s="21" t="s">
        <v>1540</v>
      </c>
      <c r="D472" s="21" t="s">
        <v>27</v>
      </c>
      <c r="E472" s="21" t="s">
        <v>1541</v>
      </c>
      <c r="F472" s="21">
        <v>500017</v>
      </c>
      <c r="G472" s="21">
        <v>210023417</v>
      </c>
      <c r="H472" s="22">
        <v>3200028583</v>
      </c>
      <c r="I472" s="23">
        <v>45275</v>
      </c>
      <c r="J472" s="24">
        <v>1</v>
      </c>
      <c r="K472" s="28">
        <v>1023</v>
      </c>
      <c r="L472" s="19">
        <v>0.21</v>
      </c>
      <c r="M472" s="19">
        <v>214.82999999999998</v>
      </c>
      <c r="N472" s="25">
        <v>1237.83</v>
      </c>
      <c r="O472" s="26">
        <v>45286</v>
      </c>
      <c r="P472" s="27" t="s">
        <v>361</v>
      </c>
      <c r="Q472" s="21" t="s">
        <v>362</v>
      </c>
    </row>
    <row r="473" spans="1:17" ht="27.6">
      <c r="A473" s="21" t="s">
        <v>18</v>
      </c>
      <c r="B473" s="22">
        <v>709</v>
      </c>
      <c r="C473" s="21" t="s">
        <v>1542</v>
      </c>
      <c r="D473" s="21" t="s">
        <v>20</v>
      </c>
      <c r="E473" s="21" t="s">
        <v>1543</v>
      </c>
      <c r="F473" s="21">
        <v>505334</v>
      </c>
      <c r="G473" s="21">
        <v>210023429</v>
      </c>
      <c r="H473" s="22">
        <v>3200028582</v>
      </c>
      <c r="I473" s="23">
        <v>45275</v>
      </c>
      <c r="J473" s="24">
        <v>1</v>
      </c>
      <c r="K473" s="28">
        <v>3000</v>
      </c>
      <c r="L473" s="19">
        <v>0.21</v>
      </c>
      <c r="M473" s="19">
        <v>630</v>
      </c>
      <c r="N473" s="25">
        <v>3630</v>
      </c>
      <c r="O473" s="26">
        <v>45278</v>
      </c>
      <c r="P473" s="27" t="s">
        <v>1544</v>
      </c>
      <c r="Q473" s="21" t="s">
        <v>1545</v>
      </c>
    </row>
    <row r="474" spans="1:17" ht="27.6">
      <c r="A474" s="21" t="s">
        <v>18</v>
      </c>
      <c r="B474" s="22">
        <v>710</v>
      </c>
      <c r="C474" s="21" t="s">
        <v>1546</v>
      </c>
      <c r="D474" s="21" t="s">
        <v>27</v>
      </c>
      <c r="E474" s="21" t="s">
        <v>1547</v>
      </c>
      <c r="F474" s="21">
        <v>501232</v>
      </c>
      <c r="G474" s="21">
        <v>210023430</v>
      </c>
      <c r="H474" s="22">
        <v>3200028581</v>
      </c>
      <c r="I474" s="23">
        <v>45275</v>
      </c>
      <c r="J474" s="24">
        <v>3</v>
      </c>
      <c r="K474" s="28">
        <v>1830</v>
      </c>
      <c r="L474" s="19">
        <v>0.21</v>
      </c>
      <c r="M474" s="19">
        <v>384.3</v>
      </c>
      <c r="N474" s="25">
        <v>2214.3000000000002</v>
      </c>
      <c r="O474" s="26">
        <v>45289</v>
      </c>
      <c r="P474" s="27" t="s">
        <v>1548</v>
      </c>
      <c r="Q474" s="21" t="s">
        <v>1549</v>
      </c>
    </row>
    <row r="475" spans="1:17" ht="27.6">
      <c r="A475" s="21" t="s">
        <v>18</v>
      </c>
      <c r="B475" s="22">
        <v>711</v>
      </c>
      <c r="C475" s="21" t="s">
        <v>1611</v>
      </c>
      <c r="D475" s="21" t="s">
        <v>20</v>
      </c>
      <c r="E475" s="21" t="s">
        <v>1550</v>
      </c>
      <c r="F475" s="21">
        <v>503421</v>
      </c>
      <c r="G475" s="21">
        <v>210023431</v>
      </c>
      <c r="H475" s="22">
        <v>3200028580</v>
      </c>
      <c r="I475" s="23">
        <v>45275</v>
      </c>
      <c r="J475" s="24">
        <v>1</v>
      </c>
      <c r="K475" s="28">
        <v>528.14</v>
      </c>
      <c r="L475" s="19">
        <v>0.21</v>
      </c>
      <c r="M475" s="19">
        <v>110.90939999999999</v>
      </c>
      <c r="N475" s="25">
        <v>639.04939999999999</v>
      </c>
      <c r="O475" s="26">
        <v>45301</v>
      </c>
      <c r="P475" s="27" t="s">
        <v>1551</v>
      </c>
      <c r="Q475" s="23" t="s">
        <v>1552</v>
      </c>
    </row>
    <row r="476" spans="1:17" ht="27.6">
      <c r="A476" s="21" t="s">
        <v>18</v>
      </c>
      <c r="B476" s="22">
        <v>714</v>
      </c>
      <c r="C476" s="21" t="s">
        <v>1553</v>
      </c>
      <c r="D476" s="21" t="s">
        <v>20</v>
      </c>
      <c r="E476" s="21" t="s">
        <v>1554</v>
      </c>
      <c r="F476" s="21">
        <v>504920</v>
      </c>
      <c r="G476" s="21">
        <v>210023441</v>
      </c>
      <c r="H476" s="22">
        <v>3200028597</v>
      </c>
      <c r="I476" s="23">
        <v>45288</v>
      </c>
      <c r="J476" s="24">
        <v>1</v>
      </c>
      <c r="K476" s="28">
        <v>4949</v>
      </c>
      <c r="L476" s="19">
        <v>0.21</v>
      </c>
      <c r="M476" s="19">
        <v>1039.29</v>
      </c>
      <c r="N476" s="25">
        <v>5988.29</v>
      </c>
      <c r="O476" s="26" t="s">
        <v>1555</v>
      </c>
      <c r="P476" s="27" t="s">
        <v>1146</v>
      </c>
      <c r="Q476" s="21" t="s">
        <v>1147</v>
      </c>
    </row>
    <row r="477" spans="1:17" ht="27.6">
      <c r="A477" s="21" t="s">
        <v>18</v>
      </c>
      <c r="B477" s="22">
        <v>715</v>
      </c>
      <c r="C477" s="21" t="s">
        <v>1612</v>
      </c>
      <c r="D477" s="21" t="s">
        <v>27</v>
      </c>
      <c r="E477" s="21" t="s">
        <v>1556</v>
      </c>
      <c r="F477" s="21">
        <v>505088</v>
      </c>
      <c r="G477" s="21">
        <v>210023446</v>
      </c>
      <c r="H477" s="22">
        <v>3200028596</v>
      </c>
      <c r="I477" s="23">
        <v>45288</v>
      </c>
      <c r="J477" s="24">
        <v>1</v>
      </c>
      <c r="K477" s="28">
        <v>1500</v>
      </c>
      <c r="L477" s="19">
        <v>0.21</v>
      </c>
      <c r="M477" s="19">
        <v>315</v>
      </c>
      <c r="N477" s="25">
        <v>1815</v>
      </c>
      <c r="O477" s="26">
        <v>45289</v>
      </c>
      <c r="P477" s="27" t="s">
        <v>1557</v>
      </c>
      <c r="Q477" s="21" t="s">
        <v>1558</v>
      </c>
    </row>
    <row r="478" spans="1:17" ht="27.6">
      <c r="A478" s="21" t="s">
        <v>18</v>
      </c>
      <c r="B478" s="22">
        <v>716</v>
      </c>
      <c r="C478" s="21" t="s">
        <v>1559</v>
      </c>
      <c r="D478" s="21" t="s">
        <v>27</v>
      </c>
      <c r="E478" s="21" t="s">
        <v>1560</v>
      </c>
      <c r="F478" s="21">
        <v>500979</v>
      </c>
      <c r="G478" s="21">
        <v>220002605</v>
      </c>
      <c r="H478" s="22">
        <v>3300005173</v>
      </c>
      <c r="I478" s="23">
        <v>45279</v>
      </c>
      <c r="J478" s="24">
        <v>1</v>
      </c>
      <c r="K478" s="28">
        <v>2000</v>
      </c>
      <c r="L478" s="19">
        <v>0</v>
      </c>
      <c r="M478" s="19">
        <v>0</v>
      </c>
      <c r="N478" s="25">
        <v>2000</v>
      </c>
      <c r="O478" s="26">
        <v>45319</v>
      </c>
      <c r="P478" s="27" t="s">
        <v>1561</v>
      </c>
      <c r="Q478" s="21" t="s">
        <v>1562</v>
      </c>
    </row>
    <row r="479" spans="1:17" ht="41.4">
      <c r="A479" s="21" t="s">
        <v>18</v>
      </c>
      <c r="B479" s="22">
        <v>718</v>
      </c>
      <c r="C479" s="21" t="s">
        <v>1563</v>
      </c>
      <c r="D479" s="21" t="s">
        <v>27</v>
      </c>
      <c r="E479" s="21" t="s">
        <v>1564</v>
      </c>
      <c r="F479" s="21">
        <v>503634</v>
      </c>
      <c r="G479" s="21">
        <v>210023436</v>
      </c>
      <c r="H479" s="22">
        <v>3200028607</v>
      </c>
      <c r="I479" s="23">
        <v>45289</v>
      </c>
      <c r="J479" s="24"/>
      <c r="K479" s="28">
        <v>892</v>
      </c>
      <c r="L479" s="19">
        <v>0.21</v>
      </c>
      <c r="M479" s="19">
        <v>187.32</v>
      </c>
      <c r="N479" s="25">
        <v>1079.32</v>
      </c>
      <c r="O479" s="26">
        <v>45322</v>
      </c>
      <c r="P479" s="27" t="s">
        <v>44</v>
      </c>
      <c r="Q479" s="21" t="s">
        <v>45</v>
      </c>
    </row>
    <row r="480" spans="1:17" ht="27.6">
      <c r="A480" s="21" t="s">
        <v>18</v>
      </c>
      <c r="B480" s="22">
        <v>719</v>
      </c>
      <c r="C480" s="21" t="s">
        <v>1565</v>
      </c>
      <c r="D480" s="21" t="s">
        <v>20</v>
      </c>
      <c r="E480" s="21" t="s">
        <v>1566</v>
      </c>
      <c r="F480" s="21">
        <v>500684</v>
      </c>
      <c r="G480" s="21">
        <v>210023437</v>
      </c>
      <c r="H480" s="22">
        <v>3200028608</v>
      </c>
      <c r="I480" s="23">
        <v>45289</v>
      </c>
      <c r="J480" s="24"/>
      <c r="K480" s="28">
        <v>199.32</v>
      </c>
      <c r="L480" s="19">
        <v>0.21</v>
      </c>
      <c r="M480" s="19">
        <v>41.857199999999999</v>
      </c>
      <c r="N480" s="25">
        <v>241.1772</v>
      </c>
      <c r="O480" s="26">
        <v>45322</v>
      </c>
      <c r="P480" s="27" t="s">
        <v>674</v>
      </c>
      <c r="Q480" s="21" t="s">
        <v>452</v>
      </c>
    </row>
    <row r="481" spans="1:17" ht="27.6">
      <c r="A481" s="21" t="s">
        <v>18</v>
      </c>
      <c r="B481" s="22">
        <v>720</v>
      </c>
      <c r="C481" s="21" t="s">
        <v>1567</v>
      </c>
      <c r="D481" s="21" t="s">
        <v>20</v>
      </c>
      <c r="E481" s="21" t="s">
        <v>1568</v>
      </c>
      <c r="F481" s="21">
        <v>500017</v>
      </c>
      <c r="G481" s="21">
        <v>210023450</v>
      </c>
      <c r="H481" s="22">
        <v>3200028613</v>
      </c>
      <c r="I481" s="23">
        <v>45289</v>
      </c>
      <c r="J481" s="24"/>
      <c r="K481" s="28">
        <v>4189.25</v>
      </c>
      <c r="L481" s="19">
        <v>0.21</v>
      </c>
      <c r="M481" s="19">
        <v>879.74249999999995</v>
      </c>
      <c r="N481" s="25">
        <v>5068.9925000000003</v>
      </c>
      <c r="O481" s="26">
        <v>45290</v>
      </c>
      <c r="P481" s="21" t="s">
        <v>361</v>
      </c>
      <c r="Q481" s="21" t="s">
        <v>362</v>
      </c>
    </row>
    <row r="482" spans="1:17" ht="27.6">
      <c r="A482" s="21" t="s">
        <v>18</v>
      </c>
      <c r="B482" s="22">
        <v>721</v>
      </c>
      <c r="C482" s="21" t="s">
        <v>1613</v>
      </c>
      <c r="D482" s="21" t="s">
        <v>20</v>
      </c>
      <c r="E482" s="21" t="s">
        <v>1569</v>
      </c>
      <c r="F482" s="21">
        <v>500538</v>
      </c>
      <c r="G482" s="21">
        <v>210023461</v>
      </c>
      <c r="H482" s="22">
        <v>3200028605</v>
      </c>
      <c r="I482" s="23">
        <v>45289</v>
      </c>
      <c r="J482" s="24"/>
      <c r="K482" s="28">
        <v>3000</v>
      </c>
      <c r="L482" s="19">
        <v>0.21</v>
      </c>
      <c r="M482" s="19">
        <v>630</v>
      </c>
      <c r="N482" s="25">
        <v>3630</v>
      </c>
      <c r="O482" s="26" t="s">
        <v>1570</v>
      </c>
      <c r="P482" s="27" t="s">
        <v>163</v>
      </c>
      <c r="Q482" s="21" t="s">
        <v>164</v>
      </c>
    </row>
    <row r="483" spans="1:17" ht="27.6">
      <c r="A483" s="21" t="s">
        <v>18</v>
      </c>
      <c r="B483" s="22">
        <v>722</v>
      </c>
      <c r="C483" s="21" t="s">
        <v>1614</v>
      </c>
      <c r="D483" s="21" t="s">
        <v>27</v>
      </c>
      <c r="E483" s="21" t="s">
        <v>1571</v>
      </c>
      <c r="F483" s="21">
        <v>505185</v>
      </c>
      <c r="G483" s="21">
        <v>210023462</v>
      </c>
      <c r="H483" s="22">
        <v>3200028604</v>
      </c>
      <c r="I483" s="23">
        <v>45289</v>
      </c>
      <c r="J483" s="24">
        <v>1</v>
      </c>
      <c r="K483" s="28">
        <v>2130.7399999999998</v>
      </c>
      <c r="L483" s="19">
        <v>0.21</v>
      </c>
      <c r="M483" s="19">
        <v>447.45539999999994</v>
      </c>
      <c r="N483" s="25">
        <v>2578.1953999999996</v>
      </c>
      <c r="O483" s="26" t="s">
        <v>1570</v>
      </c>
      <c r="P483" s="27" t="s">
        <v>228</v>
      </c>
      <c r="Q483" s="21" t="s">
        <v>229</v>
      </c>
    </row>
    <row r="484" spans="1:17" ht="27.6">
      <c r="A484" s="21" t="s">
        <v>18</v>
      </c>
      <c r="B484" s="22">
        <v>725</v>
      </c>
      <c r="C484" s="21" t="s">
        <v>1572</v>
      </c>
      <c r="D484" s="21" t="s">
        <v>27</v>
      </c>
      <c r="E484" s="21" t="s">
        <v>1573</v>
      </c>
      <c r="F484" s="21">
        <v>500821</v>
      </c>
      <c r="G484" s="21">
        <v>210023466</v>
      </c>
      <c r="H484" s="22">
        <v>3200028601</v>
      </c>
      <c r="I484" s="23">
        <v>45289</v>
      </c>
      <c r="J484" s="24">
        <v>1</v>
      </c>
      <c r="K484" s="28">
        <v>10284.450000000001</v>
      </c>
      <c r="L484" s="19">
        <v>0.21</v>
      </c>
      <c r="M484" s="19">
        <v>2159.7345</v>
      </c>
      <c r="N484" s="25">
        <v>12444.184500000001</v>
      </c>
      <c r="O484" s="26" t="s">
        <v>1570</v>
      </c>
      <c r="P484" s="27" t="s">
        <v>1574</v>
      </c>
      <c r="Q484" s="21" t="s">
        <v>175</v>
      </c>
    </row>
    <row r="485" spans="1:17" ht="27.6">
      <c r="A485" s="21" t="s">
        <v>18</v>
      </c>
      <c r="B485" s="22">
        <v>726</v>
      </c>
      <c r="C485" s="21" t="s">
        <v>1615</v>
      </c>
      <c r="D485" s="21" t="s">
        <v>27</v>
      </c>
      <c r="E485" s="21" t="s">
        <v>1575</v>
      </c>
      <c r="F485" s="21">
        <v>500029</v>
      </c>
      <c r="G485" s="21">
        <v>210023465</v>
      </c>
      <c r="H485" s="22">
        <v>3200028612</v>
      </c>
      <c r="I485" s="23">
        <v>45289</v>
      </c>
      <c r="J485" s="24"/>
      <c r="K485" s="28">
        <v>6600</v>
      </c>
      <c r="L485" s="19">
        <v>0.21</v>
      </c>
      <c r="M485" s="19">
        <v>1386</v>
      </c>
      <c r="N485" s="25">
        <v>7986</v>
      </c>
      <c r="O485" s="26" t="s">
        <v>1570</v>
      </c>
      <c r="P485" s="27" t="s">
        <v>1576</v>
      </c>
      <c r="Q485" s="21" t="s">
        <v>1577</v>
      </c>
    </row>
    <row r="486" spans="1:17" ht="26.4" customHeight="1">
      <c r="A486" s="21" t="s">
        <v>18</v>
      </c>
      <c r="B486" s="22">
        <v>729</v>
      </c>
      <c r="C486" s="21" t="s">
        <v>1619</v>
      </c>
      <c r="D486" s="21" t="s">
        <v>27</v>
      </c>
      <c r="E486" s="21" t="str">
        <f t="shared" ref="E486" si="30">_xlfn.CONCAT("CM","-",B486,"-",2023)</f>
        <v>CM-729-2023</v>
      </c>
      <c r="F486" s="21">
        <v>505316</v>
      </c>
      <c r="G486" s="21">
        <v>220002612</v>
      </c>
      <c r="H486" s="22">
        <v>3200028654</v>
      </c>
      <c r="I486" s="23">
        <v>45273</v>
      </c>
      <c r="J486" s="24">
        <v>1</v>
      </c>
      <c r="K486" s="18">
        <v>14900</v>
      </c>
      <c r="L486" s="19">
        <v>0.21</v>
      </c>
      <c r="M486" s="19">
        <f t="shared" ref="M486" si="31">K486*L486</f>
        <v>3129</v>
      </c>
      <c r="N486" s="25">
        <f t="shared" ref="N486" si="32">K486+M486</f>
        <v>18029</v>
      </c>
      <c r="O486" s="26" t="s">
        <v>1620</v>
      </c>
      <c r="P486" s="27" t="s">
        <v>1621</v>
      </c>
      <c r="Q486" s="21" t="s">
        <v>1622</v>
      </c>
    </row>
    <row r="487" spans="1:17">
      <c r="H487" s="10" t="s">
        <v>15</v>
      </c>
      <c r="I487" s="11"/>
      <c r="J487" s="11"/>
      <c r="K487" s="12"/>
    </row>
    <row r="488" spans="1:17">
      <c r="H488" s="10" t="s">
        <v>16</v>
      </c>
      <c r="I488" s="11"/>
      <c r="J488" s="11"/>
      <c r="K488" s="12"/>
    </row>
    <row r="489" spans="1:17">
      <c r="H489" s="13" t="s">
        <v>961</v>
      </c>
      <c r="I489" s="14"/>
      <c r="J489" s="14"/>
      <c r="K489" s="15"/>
    </row>
  </sheetData>
  <dataValidations count="1">
    <dataValidation type="textLength" operator="equal" allowBlank="1" showInputMessage="1" showErrorMessage="1" errorTitle="Número de caracteres erróneo" error="El CIF debe contener nueve caracteres" sqref="Q74 Q124 Q232 Q229:Q230" xr:uid="{652AE8CB-D4DB-4BFF-B3AD-95DBC54A0861}">
      <formula1>9</formula1>
    </dataValidation>
  </dataValidations>
  <pageMargins left="0.7" right="0.7" top="0.75" bottom="0.75" header="0.3" footer="0.3"/>
  <pageSetup paperSize="9" orientation="portrait" r:id="rId1"/>
  <ignoredErrors>
    <ignoredError sqref="Q29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62825-9C06-434B-8E96-4EEBF3C3314A}">
  <dimension ref="A1:D3"/>
  <sheetViews>
    <sheetView workbookViewId="0">
      <selection activeCell="B4" sqref="B4:E6"/>
    </sheetView>
  </sheetViews>
  <sheetFormatPr baseColWidth="10" defaultRowHeight="14.4"/>
  <sheetData>
    <row r="1" spans="1:4">
      <c r="A1" s="11"/>
      <c r="B1" s="11"/>
      <c r="C1" s="11"/>
      <c r="D1" s="11"/>
    </row>
    <row r="2" spans="1:4">
      <c r="A2" s="11"/>
      <c r="B2" s="11"/>
      <c r="C2" s="11"/>
      <c r="D2" s="11"/>
    </row>
    <row r="3" spans="1:4">
      <c r="A3" s="11"/>
      <c r="B3" s="11"/>
      <c r="C3" s="11"/>
      <c r="D3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Gonzalez</dc:creator>
  <cp:lastModifiedBy>Juan Manuel Gonzalez</cp:lastModifiedBy>
  <dcterms:created xsi:type="dcterms:W3CDTF">2022-04-12T11:26:21Z</dcterms:created>
  <dcterms:modified xsi:type="dcterms:W3CDTF">2024-01-16T10:12:01Z</dcterms:modified>
</cp:coreProperties>
</file>